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activeTab="4"/>
  </bookViews>
  <sheets>
    <sheet name="Table1" sheetId="1" r:id="rId1"/>
    <sheet name="Table2" sheetId="2" r:id="rId2"/>
    <sheet name="Table4" sheetId="4" r:id="rId3"/>
    <sheet name="Table8" sheetId="5" r:id="rId4"/>
    <sheet name="Table5" sheetId="6" r:id="rId5"/>
    <sheet name="Table6" sheetId="7" r:id="rId6"/>
    <sheet name="Table9" sheetId="8" r:id="rId7"/>
  </sheets>
  <definedNames>
    <definedName name="_xlnm.Print_Titles" localSheetId="0">Table2!$2:$2</definedName>
    <definedName name="_xlnm.Print_Titles" localSheetId="1">#REF!</definedName>
    <definedName name="_xlnm.Print_Titles" localSheetId="2">Table8!$2:$6</definedName>
    <definedName name="_xlnm.Print_Titles" localSheetId="3">Table5!$2:$6</definedName>
  </definedNames>
  <calcPr calcId="124519"/>
</workbook>
</file>

<file path=xl/calcChain.xml><?xml version="1.0" encoding="utf-8"?>
<calcChain xmlns="http://schemas.openxmlformats.org/spreadsheetml/2006/main">
  <c r="D30" i="6"/>
  <c r="D31"/>
  <c r="D20" l="1"/>
  <c r="E20"/>
  <c r="E21"/>
  <c r="E22"/>
  <c r="E23"/>
  <c r="E28" l="1"/>
  <c r="D28" s="1"/>
  <c r="E27"/>
  <c r="D27" s="1"/>
  <c r="I23"/>
  <c r="D23"/>
  <c r="I22"/>
  <c r="D22"/>
  <c r="I21"/>
  <c r="D21"/>
  <c r="I15"/>
  <c r="D15"/>
  <c r="D9"/>
  <c r="I7"/>
  <c r="D7" s="1"/>
</calcChain>
</file>

<file path=xl/sharedStrings.xml><?xml version="1.0" encoding="utf-8"?>
<sst xmlns="http://schemas.openxmlformats.org/spreadsheetml/2006/main" count="748" uniqueCount="229">
  <si>
    <t/>
  </si>
  <si>
    <t>ПЛАН ФИНАНСОВО-ХОЗЯЙСТВЕННОЙ ДЕЯТЕЛЬНОСТИ</t>
  </si>
  <si>
    <t>ГБУ КЦСОН РОГНЕДИНСКОГО РАЙОНА</t>
  </si>
  <si>
    <t>на 2016 год</t>
  </si>
  <si>
    <t>Наименование учреждения: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</si>
  <si>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</si>
  <si>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Адрес фактического местоположения: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</si>
  <si>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</si>
  <si>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</si>
  <si>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</si>
  <si>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департамент семьи, социальной и демографической политики Брянской области</t>
  </si>
  <si>
    <t>Единица измерения показателей, включенных в План:</t>
  </si>
  <si>
    <t>рубли</t>
  </si>
  <si>
    <t>Код по ОКЕИ:</t>
  </si>
  <si>
    <t>383</t>
  </si>
  <si>
    <t>Цели деятельности</t>
  </si>
  <si>
    <t>Предоставление гражданам, признанным нуждающимися в социальном обслуживании, социально-бытовых, социально-медицинских, социально-психологических, социально-педагогических, социально-правовых, социально-трудовых услуг, срочных социальных услуг, оказание  социальной поддержки в виде натуральной и материальной помощи, консультативных услуг, возмещению расходов по  зубопротезированию в соответствии с Федеральными законами, Указами Президента  РФ, правительственными документами, а так же областными Законами, указами и распоряжениями Губернатора, постановлениями и распоряжениями органов госудасрвтенной власти, приказами и распоряжениями  департамента семьи, социальной и демографической политики Брянской области</t>
  </si>
  <si>
    <t>Виды деятельности</t>
  </si>
  <si>
    <t>Внедрение в практику новых форм и методов социального обслуживания в зависмости от характера нуждаемости насления в социальной поддержке и местных социально-экономических условий</t>
  </si>
  <si>
    <t>Дифференцированный учет обратившихся граждан (их законных представителей), нуждающихся в социальной поддержке, определение необходимых им форм помощи и периодичности ее предоставления, путем взаимодействия  с государственными, муниципальными и негосударственными органами, организациями и учреждениями (здравоохранения, образования, миграционной службы, службы занятости и других), а так же с общественными и религиозными организациями и  объединениями (ветеранскими, инвалидными, комитетами Красного Креста, ассоциациями многодетных, неполных семей и так далее), субъектами системы профилактки безнадзорности и  беспризорности несовершеннолетних, привлечение их к решению вопросов оказания социальной поддержки населениюи координации их деятельности в рамках межведомственного взаимодействия при организации социального обслуживания и социального сопровождения</t>
  </si>
  <si>
    <t>Оказание гражданам, признанным нуждающимся в социальном обслуживании, социально-бытовых, социально-медицинских, социально психологических, социально-педагогических, социально-правовых, социально трудовых услуг, срочных социальных услуг, в зависимости от их индивидуальной нуждаемости</t>
  </si>
  <si>
    <t>Оказание дополнительных платных услуг наслению</t>
  </si>
  <si>
    <t>Предоставление  временного (на   срок, определенный индивидуальной программой, но не более 6 месяцев) круглосуточного проживания граждан, признанных нуждающимися в предоставлении социальных услуг в стационарной форме социального обслуживания</t>
  </si>
  <si>
    <t>Участие в работе по профилактике социального неблагополучия семей, женщин и детей в рамках межведомтсвенного взаимодействия при организации социального обслуживания и социального сопровождения</t>
  </si>
  <si>
    <t>1. Сведения о стоимости имущества государственного учреждения</t>
  </si>
  <si>
    <t>Отчет сформирован 15.12.2016 18:32:37</t>
  </si>
  <si>
    <t>Показатели</t>
  </si>
  <si>
    <t>Сумма</t>
  </si>
  <si>
    <t>Наименование</t>
  </si>
  <si>
    <t>Всего, рублей</t>
  </si>
  <si>
    <t>Общая балансовая стоимость недвижимого имущества на дату составления плана</t>
  </si>
  <si>
    <t>в том числе</t>
  </si>
  <si>
    <t>__ балансовая стомость имущества, закрепленного собственником имущества за учреждением на праве оперативного управления</t>
  </si>
  <si>
    <t>__ балансовая стоимость имущества, приобретенного учреждением за счет выделенных собственником имущества учреждения средств</t>
  </si>
  <si>
    <t>__ балансовая стоимость имущества, приобретенного учреждением за счет доходов, полученных от иной приносящей доход деятельности</t>
  </si>
  <si>
    <t>Общая балансовая стоимость движимого имущества</t>
  </si>
  <si>
    <t>__ балансовая стоимость особо ценного движимого имущества</t>
  </si>
  <si>
    <t>Показатели финансового состояния учреждения</t>
  </si>
  <si>
    <t>Нефинансовые активы, всего:</t>
  </si>
  <si>
    <t>__ из них:</t>
  </si>
  <si>
    <t>__ недвижимое имущество, всего:</t>
  </si>
  <si>
    <t>____ в том числе:</t>
  </si>
  <si>
    <t>____ остаточная стоимость</t>
  </si>
  <si>
    <t>__ особо ценное движимое имущество, всего:</t>
  </si>
  <si>
    <t>Финансовые активы, всего:</t>
  </si>
  <si>
    <t>__ денежные средства учреждения, всего</t>
  </si>
  <si>
    <t>____ денежные средства учреждения на счетах, открытых в Департаменте финансов Брянской области</t>
  </si>
  <si>
    <t>____ денежные средства учреждения, размещенные на депозиты в кредитной организации</t>
  </si>
  <si>
    <t>__ иные финансовые инструменты</t>
  </si>
  <si>
    <t>__ дебиторская задолженность по доходам</t>
  </si>
  <si>
    <t>__ дебиторская задолженность по расходам</t>
  </si>
  <si>
    <t>Обязательства, всего:</t>
  </si>
  <si>
    <t>__ долговые обязательства</t>
  </si>
  <si>
    <t>__ кредиторская задолженность:</t>
  </si>
  <si>
    <t>____ просроченная кредиторская задолженность</t>
  </si>
  <si>
    <t>Показатели по поступлениям и выплатам учреждения на 2016 год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</si>
  <si>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</si>
  <si>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</si>
  <si>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</si>
  <si>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</si>
  <si>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</si>
  <si>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</si>
  <si>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субсидия на финансовое обеспечение выполнения государственного задания</t>
  </si>
  <si>
    <t>субсидии на иные цели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</si>
  <si>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</si>
  <si>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</si>
  <si>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</si>
  <si>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</si>
  <si>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</si>
  <si>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</si>
  <si>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</si>
  <si>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</si>
  <si>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</si>
  <si>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</si>
  <si>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</si>
  <si>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</si>
  <si>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</si>
  <si>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</si>
  <si>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</si>
  <si>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149 652,80</t>
  </si>
  <si>
    <t>0,00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</si>
  <si>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</si>
  <si>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</si>
  <si>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</si>
  <si>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</si>
  <si>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</si>
  <si>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</si>
  <si>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</si>
  <si>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</si>
  <si>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</si>
  <si>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</si>
  <si>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180</t>
  </si>
  <si>
    <t>прочие доходы</t>
  </si>
  <si>
    <t>160</t>
  </si>
  <si>
    <t>доходы от операций с активами</t>
  </si>
  <si>
    <t>Выплаты по расходам, всего: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</si>
  <si>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</si>
  <si>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</si>
  <si>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</si>
  <si>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</si>
  <si>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</si>
  <si>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</si>
  <si>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</si>
  <si>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</si>
  <si>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</si>
  <si>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</si>
  <si>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</si>
  <si>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</si>
  <si>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</si>
  <si>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</si>
  <si>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</si>
  <si>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</si>
  <si>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</si>
  <si>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</si>
  <si>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</si>
  <si>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</si>
  <si>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</si>
  <si>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</si>
  <si>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</si>
  <si>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</si>
  <si>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</si>
  <si>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</si>
  <si>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</si>
  <si>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</si>
  <si>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</si>
  <si>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</si>
  <si>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Остаток средств на начало года</t>
  </si>
  <si>
    <t>500</t>
  </si>
  <si>
    <t>177 285,78</t>
  </si>
  <si>
    <t>Остаток средств на конец года</t>
  </si>
  <si>
    <t>600</t>
  </si>
  <si>
    <t>Приложение
к Требованиям к плану финансово-хозяйственной деятельности государственного
(муниципального) учреждения, утвержденным Приказом Министерства финансов
Российской Федерации от 28.07.2010 № 81</t>
  </si>
  <si>
    <t>УТВЕРЖДАЮ</t>
  </si>
  <si>
    <t>(наименование должностного лица, утверждающего документ; наименование</t>
  </si>
  <si>
    <t>органа, осуществляющего функции и полномочия учредителя (учреждения))</t>
  </si>
  <si>
    <t>(подпись)</t>
  </si>
  <si>
    <t>(расшифровка подписи)</t>
  </si>
  <si>
    <t>"___" _______________________  2016 г.</t>
  </si>
  <si>
    <t>СВЕДЕНИЯ</t>
  </si>
  <si>
    <t>ОБ ОПЕРАЦИЯХ С ЦЕЛЕВЫМИ СУБСИДИЯМИ, ПРЕДОСТАВЛЕННЫМИ ГОСУДАРСТВЕННОМУ (МУНИЦИПАЛЬНОМУ) УЧРЕЖДЕНИЮ НА 2016 Г.</t>
  </si>
  <si>
    <t>КОДЫ</t>
  </si>
  <si>
    <t>от 01.01.2016</t>
  </si>
  <si>
    <t>Форма по ОКУД</t>
  </si>
  <si>
    <t>0501016</t>
  </si>
  <si>
    <t>Дата</t>
  </si>
  <si>
    <t>01.01.2016</t>
  </si>
  <si>
    <t>Государственное (муниципальное)
учреждение (подразделение)</t>
  </si>
  <si>
    <t>по ОКПО</t>
  </si>
  <si>
    <t>ИНН/КПП</t>
  </si>
  <si>
    <t>Дата предоставления предыдущих Сведений</t>
  </si>
  <si>
    <t>Наименование бюджета</t>
  </si>
  <si>
    <t>Бюджет Брянской области</t>
  </si>
  <si>
    <t>по ОКАТО</t>
  </si>
  <si>
    <t>Наименование органа, осуществляющего
функции и полномочия учредителя</t>
  </si>
  <si>
    <t>Глава по БК</t>
  </si>
  <si>
    <t>821</t>
  </si>
  <si>
    <t>Наименование органа, осуществляющего
ведение лицевого счета по иным субсидиям</t>
  </si>
  <si>
    <t>Департамент финансов Брянской области</t>
  </si>
  <si>
    <t>по ОКЕИ</t>
  </si>
  <si>
    <t>по ОКБ</t>
  </si>
  <si>
    <t>643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</si>
  <si>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</si>
  <si>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</si>
  <si>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</si>
  <si>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 субсидии</t>
  </si>
  <si>
    <t>Код КОСГУ</t>
  </si>
  <si>
    <t>Разрешенный к использованию остаток субсидии прошлых лет на начало 2016 г.</t>
  </si>
  <si>
    <t>Планируемые</t>
  </si>
  <si>
    <t>код</t>
  </si>
  <si>
    <t>сумма</t>
  </si>
  <si>
    <t>поступления</t>
  </si>
  <si>
    <t>выплаты</t>
  </si>
  <si>
    <t>Субсидии государственным учреждениям на приобретение основных средств и увеличение стоимости материальных запасов</t>
  </si>
  <si>
    <t>7005</t>
  </si>
  <si>
    <t>43 192,80</t>
  </si>
  <si>
    <t>Субсидии государственным учреждениям на техническое оснащение и обеспечение безопасности, включая обеспечение мер пожарной безопасности</t>
  </si>
  <si>
    <t>7007</t>
  </si>
  <si>
    <t>38 460,00</t>
  </si>
  <si>
    <t>Субсидии государственным учреждениям на информационное обеспечение деятельности</t>
  </si>
  <si>
    <t>7013</t>
  </si>
  <si>
    <t>68 000,00</t>
  </si>
  <si>
    <t>Всего</t>
  </si>
  <si>
    <t>Руководитель</t>
  </si>
  <si>
    <t>ОТМЕТКА ОРГАНА, ОСУЩЕСТВЛЯЮЩЕГО ВЕДЕНИЕ ЛИЦЕВОГО СЧЕТА,</t>
  </si>
  <si>
    <t>О ПРИНЯТИИ НАСТОЯЩИХ СВЕДЕНИЙ</t>
  </si>
  <si>
    <t>Руководитель финансово-
экономической службы</t>
  </si>
  <si>
    <t>Ответственный
исполнитель</t>
  </si>
  <si>
    <t>(руководитель подписи)</t>
  </si>
  <si>
    <t>должность</t>
  </si>
  <si>
    <t>подпись</t>
  </si>
  <si>
    <t>(телефон)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</si>
  <si>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</si>
  <si>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</si>
  <si>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</si>
  <si>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</si>
  <si>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3225001432 / 324501001</t>
  </si>
  <si>
    <t>Директор</t>
  </si>
  <si>
    <t>И.Е. Тимошин</t>
  </si>
  <si>
    <t xml:space="preserve">                       УТВЕРЖДАЮ:</t>
  </si>
  <si>
    <t>Директор департамента_____________________И.Е. Тимошин</t>
  </si>
  <si>
    <t>Дата составления: "02" февраля 2016 года</t>
  </si>
  <si>
    <t>Брянская область, Рогнединский район, рп. Рогнедино, ул. Горького, д.9</t>
  </si>
  <si>
    <t>Код по реестру участников бюджетного процесса</t>
  </si>
  <si>
    <t>00332</t>
  </si>
  <si>
    <t>Директор _____________________ Е.А. Воскобоева</t>
  </si>
  <si>
    <t>Перечень услуг:</t>
  </si>
  <si>
    <t>Предоставление социального обслуживания в форме на дому включая оказание социально-бытовых услуг, социально-медицинских услуг, социально-психологических услуг,  социально-педагогических услуг, социально-трудовых услуг, социально-правовых услуг, услуг в целях повышения 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</si>
  <si>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Предоставление социального обслуживания в  стационарной форме включая оказание социально-бытовых услуг, социально-медицинских услуг, социально-психологических услуг,  социально-педагогических услуг, социально-трудовых услуг, социально-правовых услуг, услуг в целях повышения 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</si>
  <si>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 полустационарной  включая оказание социально-бытовых услуг, социально-медицинских услуг, социально-психологических услуг,  социально-педагогических услуг, социально-трудовых услуг, социально-правовых услуг, услуг в целях повышения 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</si>
  <si>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Директор __________________Е.А. Воскобоева                                                                   </t>
  </si>
  <si>
    <t>Директор __________________Е.А. Воскобоева</t>
  </si>
  <si>
    <t>Директор _____________________Е.А. Воскобоева</t>
  </si>
  <si>
    <t>10 507 963,83</t>
  </si>
  <si>
    <t>10 033 376,88</t>
  </si>
  <si>
    <t>9 531 038,20</t>
  </si>
  <si>
    <t>502 338,68</t>
  </si>
  <si>
    <t>7 578 769,11</t>
  </si>
  <si>
    <t>7 195 022,97</t>
  </si>
  <si>
    <t>383 746,14</t>
  </si>
  <si>
    <t>33 516,00</t>
  </si>
  <si>
    <t>118 592,54</t>
  </si>
  <si>
    <t>16 165,00</t>
  </si>
  <si>
    <t>12 388,58</t>
  </si>
  <si>
    <t>114 718,04</t>
  </si>
  <si>
    <t>853,04</t>
  </si>
  <si>
    <t>11 535,54</t>
  </si>
  <si>
    <t>Е.А. Воскобоева</t>
  </si>
  <si>
    <t>"______" _______________________ 2016г.</t>
  </si>
  <si>
    <t>"___________" _________________________________ 2016г.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</si>
</sst>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4">
    <font>
      <sz val="10"/>
      <color rgb="FF000000"/>
      <name val="Times New Roman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0"/>
      <color rgb="FFFFFFFF"/>
      <name val="Arial Narrow"/>
      <family val="2"/>
      <charset val="204"/>
    </font>
    <font>
      <sz val="8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9"/>
      <name val="Arial Narrow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86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64" fontId="0" fillId="0" borderId="0" xfId="0" applyFont="1" applyFill="1" applyAlignment="1">
      <alignment vertical="top" wrapText="1"/>
    </xf>
    <xf numFmtId="164" fontId="7" fillId="0" borderId="0" xfId="0" applyFont="1" applyFill="1" applyAlignment="1">
      <alignment vertical="center" wrapText="1"/>
    </xf>
    <xf numFmtId="164" fontId="7" fillId="0" borderId="0" xfId="0" applyFont="1" applyFill="1" applyAlignment="1">
      <alignment horizontal="left" vertical="center" wrapText="1"/>
    </xf>
    <xf numFmtId="164" fontId="7" fillId="0" borderId="0" xfId="0" applyFont="1" applyFill="1" applyAlignment="1">
      <alignment horizontal="left" vertical="center"/>
    </xf>
    <xf numFmtId="164" fontId="7" fillId="0" borderId="0" xfId="0" applyFont="1" applyFill="1" applyAlignment="1">
      <alignment horizontal="right" vertical="center" wrapText="1"/>
    </xf>
    <xf numFmtId="164" fontId="7" fillId="0" borderId="15" xfId="0" applyFont="1" applyFill="1" applyBorder="1" applyAlignment="1">
      <alignment horizontal="left" vertical="center" wrapText="1"/>
    </xf>
    <xf numFmtId="164" fontId="7" fillId="0" borderId="15" xfId="0" applyFont="1" applyFill="1" applyBorder="1" applyAlignment="1">
      <alignment horizontal="center" vertical="center" wrapText="1"/>
    </xf>
    <xf numFmtId="164" fontId="7" fillId="0" borderId="0" xfId="0" applyFont="1" applyFill="1" applyAlignment="1">
      <alignment vertical="top" wrapText="1"/>
    </xf>
    <xf numFmtId="164" fontId="10" fillId="0" borderId="0" xfId="0" applyFont="1" applyFill="1" applyAlignment="1">
      <alignment vertical="top" wrapText="1"/>
    </xf>
    <xf numFmtId="164" fontId="7" fillId="0" borderId="0" xfId="0" applyFont="1" applyFill="1" applyAlignment="1">
      <alignment vertical="top"/>
    </xf>
    <xf numFmtId="0" fontId="7" fillId="0" borderId="15" xfId="0" applyNumberFormat="1" applyFont="1" applyFill="1" applyBorder="1" applyAlignment="1">
      <alignment horizontal="left" vertical="center" wrapText="1"/>
    </xf>
    <xf numFmtId="164" fontId="10" fillId="0" borderId="0" xfId="0" applyFont="1" applyFill="1" applyAlignment="1">
      <alignment horizontal="center" vertical="top" wrapText="1"/>
    </xf>
    <xf numFmtId="164" fontId="8" fillId="0" borderId="0" xfId="0" applyFont="1" applyFill="1" applyAlignment="1">
      <alignment vertical="center" wrapText="1"/>
    </xf>
    <xf numFmtId="164" fontId="8" fillId="0" borderId="0" xfId="0" applyFont="1" applyFill="1" applyAlignment="1">
      <alignment vertical="top" wrapText="1"/>
    </xf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vertical="top" wrapText="1"/>
    </xf>
    <xf numFmtId="164" fontId="6" fillId="0" borderId="0" xfId="0" applyNumberFormat="1" applyFont="1" applyFill="1" applyAlignment="1">
      <alignment vertical="top" wrapText="1"/>
    </xf>
    <xf numFmtId="0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vertical="top" wrapText="1"/>
    </xf>
    <xf numFmtId="4" fontId="12" fillId="0" borderId="2" xfId="0" applyNumberFormat="1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left"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7" fillId="0" borderId="0" xfId="0" applyFont="1" applyFill="1" applyAlignment="1">
      <alignment vertical="top"/>
    </xf>
    <xf numFmtId="164" fontId="0" fillId="0" borderId="0" xfId="0" applyFont="1" applyFill="1" applyAlignment="1">
      <alignment vertical="top"/>
    </xf>
    <xf numFmtId="164" fontId="8" fillId="0" borderId="0" xfId="0" applyFont="1" applyFill="1" applyAlignment="1">
      <alignment horizontal="center" vertical="center" wrapText="1"/>
    </xf>
    <xf numFmtId="164" fontId="7" fillId="0" borderId="0" xfId="0" applyFont="1" applyFill="1" applyAlignment="1">
      <alignment horizontal="center" vertical="center" wrapText="1"/>
    </xf>
    <xf numFmtId="164" fontId="9" fillId="0" borderId="0" xfId="0" applyFont="1" applyFill="1" applyAlignment="1">
      <alignment horizontal="center" vertical="center" wrapText="1"/>
    </xf>
    <xf numFmtId="164" fontId="7" fillId="0" borderId="15" xfId="0" applyFont="1" applyFill="1" applyBorder="1" applyAlignment="1">
      <alignment horizontal="left" vertical="center" wrapText="1"/>
    </xf>
    <xf numFmtId="164" fontId="7" fillId="0" borderId="0" xfId="0" applyFont="1" applyFill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164" fontId="7" fillId="0" borderId="0" xfId="0" applyFont="1" applyFill="1" applyAlignment="1">
      <alignment horizontal="right" vertical="center"/>
    </xf>
    <xf numFmtId="164" fontId="0" fillId="0" borderId="0" xfId="0" applyFont="1" applyFill="1" applyAlignment="1">
      <alignment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opLeftCell="D1" workbookViewId="0">
      <selection activeCell="C29" sqref="C29"/>
    </sheetView>
  </sheetViews>
  <sheetFormatPr defaultRowHeight="13.2"/>
  <cols>
    <col min="1" max="1" width="52.44140625" style="20" customWidth="1"/>
    <col min="2" max="2" width="16" style="20" customWidth="1"/>
    <col min="3" max="3" width="21.77734375" style="20" customWidth="1"/>
    <col min="4" max="4" width="11.77734375" style="20" customWidth="1"/>
    <col min="5" max="5" width="16.77734375" style="20" customWidth="1"/>
    <col min="6" max="6" width="9.44140625" style="20" customWidth="1"/>
    <col min="7" max="7" width="39.44140625" style="20" customWidth="1"/>
    <col min="8" max="256" width="9.33203125" style="20"/>
    <col min="257" max="257" width="52.44140625" style="20" customWidth="1"/>
    <col min="258" max="258" width="16" style="20" customWidth="1"/>
    <col min="259" max="259" width="21.77734375" style="20" customWidth="1"/>
    <col min="260" max="260" width="11.77734375" style="20" customWidth="1"/>
    <col min="261" max="261" width="16.77734375" style="20" customWidth="1"/>
    <col min="262" max="262" width="9.44140625" style="20" customWidth="1"/>
    <col min="263" max="263" width="39.44140625" style="20" customWidth="1"/>
    <col min="264" max="512" width="9.33203125" style="20"/>
    <col min="513" max="513" width="52.44140625" style="20" customWidth="1"/>
    <col min="514" max="514" width="16" style="20" customWidth="1"/>
    <col min="515" max="515" width="21.77734375" style="20" customWidth="1"/>
    <col min="516" max="516" width="11.77734375" style="20" customWidth="1"/>
    <col min="517" max="517" width="16.77734375" style="20" customWidth="1"/>
    <col min="518" max="518" width="9.44140625" style="20" customWidth="1"/>
    <col min="519" max="519" width="39.44140625" style="20" customWidth="1"/>
    <col min="520" max="768" width="9.33203125" style="20"/>
    <col min="769" max="769" width="52.44140625" style="20" customWidth="1"/>
    <col min="770" max="770" width="16" style="20" customWidth="1"/>
    <col min="771" max="771" width="21.77734375" style="20" customWidth="1"/>
    <col min="772" max="772" width="11.77734375" style="20" customWidth="1"/>
    <col min="773" max="773" width="16.77734375" style="20" customWidth="1"/>
    <col min="774" max="774" width="9.44140625" style="20" customWidth="1"/>
    <col min="775" max="775" width="39.44140625" style="20" customWidth="1"/>
    <col min="776" max="1024" width="9.33203125" style="20"/>
    <col min="1025" max="1025" width="52.44140625" style="20" customWidth="1"/>
    <col min="1026" max="1026" width="16" style="20" customWidth="1"/>
    <col min="1027" max="1027" width="21.77734375" style="20" customWidth="1"/>
    <col min="1028" max="1028" width="11.77734375" style="20" customWidth="1"/>
    <col min="1029" max="1029" width="16.77734375" style="20" customWidth="1"/>
    <col min="1030" max="1030" width="9.44140625" style="20" customWidth="1"/>
    <col min="1031" max="1031" width="39.44140625" style="20" customWidth="1"/>
    <col min="1032" max="1280" width="9.33203125" style="20"/>
    <col min="1281" max="1281" width="52.44140625" style="20" customWidth="1"/>
    <col min="1282" max="1282" width="16" style="20" customWidth="1"/>
    <col min="1283" max="1283" width="21.77734375" style="20" customWidth="1"/>
    <col min="1284" max="1284" width="11.77734375" style="20" customWidth="1"/>
    <col min="1285" max="1285" width="16.77734375" style="20" customWidth="1"/>
    <col min="1286" max="1286" width="9.44140625" style="20" customWidth="1"/>
    <col min="1287" max="1287" width="39.44140625" style="20" customWidth="1"/>
    <col min="1288" max="1536" width="9.33203125" style="20"/>
    <col min="1537" max="1537" width="52.44140625" style="20" customWidth="1"/>
    <col min="1538" max="1538" width="16" style="20" customWidth="1"/>
    <col min="1539" max="1539" width="21.77734375" style="20" customWidth="1"/>
    <col min="1540" max="1540" width="11.77734375" style="20" customWidth="1"/>
    <col min="1541" max="1541" width="16.77734375" style="20" customWidth="1"/>
    <col min="1542" max="1542" width="9.44140625" style="20" customWidth="1"/>
    <col min="1543" max="1543" width="39.44140625" style="20" customWidth="1"/>
    <col min="1544" max="1792" width="9.33203125" style="20"/>
    <col min="1793" max="1793" width="52.44140625" style="20" customWidth="1"/>
    <col min="1794" max="1794" width="16" style="20" customWidth="1"/>
    <col min="1795" max="1795" width="21.77734375" style="20" customWidth="1"/>
    <col min="1796" max="1796" width="11.77734375" style="20" customWidth="1"/>
    <col min="1797" max="1797" width="16.77734375" style="20" customWidth="1"/>
    <col min="1798" max="1798" width="9.44140625" style="20" customWidth="1"/>
    <col min="1799" max="1799" width="39.44140625" style="20" customWidth="1"/>
    <col min="1800" max="2048" width="9.33203125" style="20"/>
    <col min="2049" max="2049" width="52.44140625" style="20" customWidth="1"/>
    <col min="2050" max="2050" width="16" style="20" customWidth="1"/>
    <col min="2051" max="2051" width="21.77734375" style="20" customWidth="1"/>
    <col min="2052" max="2052" width="11.77734375" style="20" customWidth="1"/>
    <col min="2053" max="2053" width="16.77734375" style="20" customWidth="1"/>
    <col min="2054" max="2054" width="9.44140625" style="20" customWidth="1"/>
    <col min="2055" max="2055" width="39.44140625" style="20" customWidth="1"/>
    <col min="2056" max="2304" width="9.33203125" style="20"/>
    <col min="2305" max="2305" width="52.44140625" style="20" customWidth="1"/>
    <col min="2306" max="2306" width="16" style="20" customWidth="1"/>
    <col min="2307" max="2307" width="21.77734375" style="20" customWidth="1"/>
    <col min="2308" max="2308" width="11.77734375" style="20" customWidth="1"/>
    <col min="2309" max="2309" width="16.77734375" style="20" customWidth="1"/>
    <col min="2310" max="2310" width="9.44140625" style="20" customWidth="1"/>
    <col min="2311" max="2311" width="39.44140625" style="20" customWidth="1"/>
    <col min="2312" max="2560" width="9.33203125" style="20"/>
    <col min="2561" max="2561" width="52.44140625" style="20" customWidth="1"/>
    <col min="2562" max="2562" width="16" style="20" customWidth="1"/>
    <col min="2563" max="2563" width="21.77734375" style="20" customWidth="1"/>
    <col min="2564" max="2564" width="11.77734375" style="20" customWidth="1"/>
    <col min="2565" max="2565" width="16.77734375" style="20" customWidth="1"/>
    <col min="2566" max="2566" width="9.44140625" style="20" customWidth="1"/>
    <col min="2567" max="2567" width="39.44140625" style="20" customWidth="1"/>
    <col min="2568" max="2816" width="9.33203125" style="20"/>
    <col min="2817" max="2817" width="52.44140625" style="20" customWidth="1"/>
    <col min="2818" max="2818" width="16" style="20" customWidth="1"/>
    <col min="2819" max="2819" width="21.77734375" style="20" customWidth="1"/>
    <col min="2820" max="2820" width="11.77734375" style="20" customWidth="1"/>
    <col min="2821" max="2821" width="16.77734375" style="20" customWidth="1"/>
    <col min="2822" max="2822" width="9.44140625" style="20" customWidth="1"/>
    <col min="2823" max="2823" width="39.44140625" style="20" customWidth="1"/>
    <col min="2824" max="3072" width="9.33203125" style="20"/>
    <col min="3073" max="3073" width="52.44140625" style="20" customWidth="1"/>
    <col min="3074" max="3074" width="16" style="20" customWidth="1"/>
    <col min="3075" max="3075" width="21.77734375" style="20" customWidth="1"/>
    <col min="3076" max="3076" width="11.77734375" style="20" customWidth="1"/>
    <col min="3077" max="3077" width="16.77734375" style="20" customWidth="1"/>
    <col min="3078" max="3078" width="9.44140625" style="20" customWidth="1"/>
    <col min="3079" max="3079" width="39.44140625" style="20" customWidth="1"/>
    <col min="3080" max="3328" width="9.33203125" style="20"/>
    <col min="3329" max="3329" width="52.44140625" style="20" customWidth="1"/>
    <col min="3330" max="3330" width="16" style="20" customWidth="1"/>
    <col min="3331" max="3331" width="21.77734375" style="20" customWidth="1"/>
    <col min="3332" max="3332" width="11.77734375" style="20" customWidth="1"/>
    <col min="3333" max="3333" width="16.77734375" style="20" customWidth="1"/>
    <col min="3334" max="3334" width="9.44140625" style="20" customWidth="1"/>
    <col min="3335" max="3335" width="39.44140625" style="20" customWidth="1"/>
    <col min="3336" max="3584" width="9.33203125" style="20"/>
    <col min="3585" max="3585" width="52.44140625" style="20" customWidth="1"/>
    <col min="3586" max="3586" width="16" style="20" customWidth="1"/>
    <col min="3587" max="3587" width="21.77734375" style="20" customWidth="1"/>
    <col min="3588" max="3588" width="11.77734375" style="20" customWidth="1"/>
    <col min="3589" max="3589" width="16.77734375" style="20" customWidth="1"/>
    <col min="3590" max="3590" width="9.44140625" style="20" customWidth="1"/>
    <col min="3591" max="3591" width="39.44140625" style="20" customWidth="1"/>
    <col min="3592" max="3840" width="9.33203125" style="20"/>
    <col min="3841" max="3841" width="52.44140625" style="20" customWidth="1"/>
    <col min="3842" max="3842" width="16" style="20" customWidth="1"/>
    <col min="3843" max="3843" width="21.77734375" style="20" customWidth="1"/>
    <col min="3844" max="3844" width="11.77734375" style="20" customWidth="1"/>
    <col min="3845" max="3845" width="16.77734375" style="20" customWidth="1"/>
    <col min="3846" max="3846" width="9.44140625" style="20" customWidth="1"/>
    <col min="3847" max="3847" width="39.44140625" style="20" customWidth="1"/>
    <col min="3848" max="4096" width="9.33203125" style="20"/>
    <col min="4097" max="4097" width="52.44140625" style="20" customWidth="1"/>
    <col min="4098" max="4098" width="16" style="20" customWidth="1"/>
    <col min="4099" max="4099" width="21.77734375" style="20" customWidth="1"/>
    <col min="4100" max="4100" width="11.77734375" style="20" customWidth="1"/>
    <col min="4101" max="4101" width="16.77734375" style="20" customWidth="1"/>
    <col min="4102" max="4102" width="9.44140625" style="20" customWidth="1"/>
    <col min="4103" max="4103" width="39.44140625" style="20" customWidth="1"/>
    <col min="4104" max="4352" width="9.33203125" style="20"/>
    <col min="4353" max="4353" width="52.44140625" style="20" customWidth="1"/>
    <col min="4354" max="4354" width="16" style="20" customWidth="1"/>
    <col min="4355" max="4355" width="21.77734375" style="20" customWidth="1"/>
    <col min="4356" max="4356" width="11.77734375" style="20" customWidth="1"/>
    <col min="4357" max="4357" width="16.77734375" style="20" customWidth="1"/>
    <col min="4358" max="4358" width="9.44140625" style="20" customWidth="1"/>
    <col min="4359" max="4359" width="39.44140625" style="20" customWidth="1"/>
    <col min="4360" max="4608" width="9.33203125" style="20"/>
    <col min="4609" max="4609" width="52.44140625" style="20" customWidth="1"/>
    <col min="4610" max="4610" width="16" style="20" customWidth="1"/>
    <col min="4611" max="4611" width="21.77734375" style="20" customWidth="1"/>
    <col min="4612" max="4612" width="11.77734375" style="20" customWidth="1"/>
    <col min="4613" max="4613" width="16.77734375" style="20" customWidth="1"/>
    <col min="4614" max="4614" width="9.44140625" style="20" customWidth="1"/>
    <col min="4615" max="4615" width="39.44140625" style="20" customWidth="1"/>
    <col min="4616" max="4864" width="9.33203125" style="20"/>
    <col min="4865" max="4865" width="52.44140625" style="20" customWidth="1"/>
    <col min="4866" max="4866" width="16" style="20" customWidth="1"/>
    <col min="4867" max="4867" width="21.77734375" style="20" customWidth="1"/>
    <col min="4868" max="4868" width="11.77734375" style="20" customWidth="1"/>
    <col min="4869" max="4869" width="16.77734375" style="20" customWidth="1"/>
    <col min="4870" max="4870" width="9.44140625" style="20" customWidth="1"/>
    <col min="4871" max="4871" width="39.44140625" style="20" customWidth="1"/>
    <col min="4872" max="5120" width="9.33203125" style="20"/>
    <col min="5121" max="5121" width="52.44140625" style="20" customWidth="1"/>
    <col min="5122" max="5122" width="16" style="20" customWidth="1"/>
    <col min="5123" max="5123" width="21.77734375" style="20" customWidth="1"/>
    <col min="5124" max="5124" width="11.77734375" style="20" customWidth="1"/>
    <col min="5125" max="5125" width="16.77734375" style="20" customWidth="1"/>
    <col min="5126" max="5126" width="9.44140625" style="20" customWidth="1"/>
    <col min="5127" max="5127" width="39.44140625" style="20" customWidth="1"/>
    <col min="5128" max="5376" width="9.33203125" style="20"/>
    <col min="5377" max="5377" width="52.44140625" style="20" customWidth="1"/>
    <col min="5378" max="5378" width="16" style="20" customWidth="1"/>
    <col min="5379" max="5379" width="21.77734375" style="20" customWidth="1"/>
    <col min="5380" max="5380" width="11.77734375" style="20" customWidth="1"/>
    <col min="5381" max="5381" width="16.77734375" style="20" customWidth="1"/>
    <col min="5382" max="5382" width="9.44140625" style="20" customWidth="1"/>
    <col min="5383" max="5383" width="39.44140625" style="20" customWidth="1"/>
    <col min="5384" max="5632" width="9.33203125" style="20"/>
    <col min="5633" max="5633" width="52.44140625" style="20" customWidth="1"/>
    <col min="5634" max="5634" width="16" style="20" customWidth="1"/>
    <col min="5635" max="5635" width="21.77734375" style="20" customWidth="1"/>
    <col min="5636" max="5636" width="11.77734375" style="20" customWidth="1"/>
    <col min="5637" max="5637" width="16.77734375" style="20" customWidth="1"/>
    <col min="5638" max="5638" width="9.44140625" style="20" customWidth="1"/>
    <col min="5639" max="5639" width="39.44140625" style="20" customWidth="1"/>
    <col min="5640" max="5888" width="9.33203125" style="20"/>
    <col min="5889" max="5889" width="52.44140625" style="20" customWidth="1"/>
    <col min="5890" max="5890" width="16" style="20" customWidth="1"/>
    <col min="5891" max="5891" width="21.77734375" style="20" customWidth="1"/>
    <col min="5892" max="5892" width="11.77734375" style="20" customWidth="1"/>
    <col min="5893" max="5893" width="16.77734375" style="20" customWidth="1"/>
    <col min="5894" max="5894" width="9.44140625" style="20" customWidth="1"/>
    <col min="5895" max="5895" width="39.44140625" style="20" customWidth="1"/>
    <col min="5896" max="6144" width="9.33203125" style="20"/>
    <col min="6145" max="6145" width="52.44140625" style="20" customWidth="1"/>
    <col min="6146" max="6146" width="16" style="20" customWidth="1"/>
    <col min="6147" max="6147" width="21.77734375" style="20" customWidth="1"/>
    <col min="6148" max="6148" width="11.77734375" style="20" customWidth="1"/>
    <col min="6149" max="6149" width="16.77734375" style="20" customWidth="1"/>
    <col min="6150" max="6150" width="9.44140625" style="20" customWidth="1"/>
    <col min="6151" max="6151" width="39.44140625" style="20" customWidth="1"/>
    <col min="6152" max="6400" width="9.33203125" style="20"/>
    <col min="6401" max="6401" width="52.44140625" style="20" customWidth="1"/>
    <col min="6402" max="6402" width="16" style="20" customWidth="1"/>
    <col min="6403" max="6403" width="21.77734375" style="20" customWidth="1"/>
    <col min="6404" max="6404" width="11.77734375" style="20" customWidth="1"/>
    <col min="6405" max="6405" width="16.77734375" style="20" customWidth="1"/>
    <col min="6406" max="6406" width="9.44140625" style="20" customWidth="1"/>
    <col min="6407" max="6407" width="39.44140625" style="20" customWidth="1"/>
    <col min="6408" max="6656" width="9.33203125" style="20"/>
    <col min="6657" max="6657" width="52.44140625" style="20" customWidth="1"/>
    <col min="6658" max="6658" width="16" style="20" customWidth="1"/>
    <col min="6659" max="6659" width="21.77734375" style="20" customWidth="1"/>
    <col min="6660" max="6660" width="11.77734375" style="20" customWidth="1"/>
    <col min="6661" max="6661" width="16.77734375" style="20" customWidth="1"/>
    <col min="6662" max="6662" width="9.44140625" style="20" customWidth="1"/>
    <col min="6663" max="6663" width="39.44140625" style="20" customWidth="1"/>
    <col min="6664" max="6912" width="9.33203125" style="20"/>
    <col min="6913" max="6913" width="52.44140625" style="20" customWidth="1"/>
    <col min="6914" max="6914" width="16" style="20" customWidth="1"/>
    <col min="6915" max="6915" width="21.77734375" style="20" customWidth="1"/>
    <col min="6916" max="6916" width="11.77734375" style="20" customWidth="1"/>
    <col min="6917" max="6917" width="16.77734375" style="20" customWidth="1"/>
    <col min="6918" max="6918" width="9.44140625" style="20" customWidth="1"/>
    <col min="6919" max="6919" width="39.44140625" style="20" customWidth="1"/>
    <col min="6920" max="7168" width="9.33203125" style="20"/>
    <col min="7169" max="7169" width="52.44140625" style="20" customWidth="1"/>
    <col min="7170" max="7170" width="16" style="20" customWidth="1"/>
    <col min="7171" max="7171" width="21.77734375" style="20" customWidth="1"/>
    <col min="7172" max="7172" width="11.77734375" style="20" customWidth="1"/>
    <col min="7173" max="7173" width="16.77734375" style="20" customWidth="1"/>
    <col min="7174" max="7174" width="9.44140625" style="20" customWidth="1"/>
    <col min="7175" max="7175" width="39.44140625" style="20" customWidth="1"/>
    <col min="7176" max="7424" width="9.33203125" style="20"/>
    <col min="7425" max="7425" width="52.44140625" style="20" customWidth="1"/>
    <col min="7426" max="7426" width="16" style="20" customWidth="1"/>
    <col min="7427" max="7427" width="21.77734375" style="20" customWidth="1"/>
    <col min="7428" max="7428" width="11.77734375" style="20" customWidth="1"/>
    <col min="7429" max="7429" width="16.77734375" style="20" customWidth="1"/>
    <col min="7430" max="7430" width="9.44140625" style="20" customWidth="1"/>
    <col min="7431" max="7431" width="39.44140625" style="20" customWidth="1"/>
    <col min="7432" max="7680" width="9.33203125" style="20"/>
    <col min="7681" max="7681" width="52.44140625" style="20" customWidth="1"/>
    <col min="7682" max="7682" width="16" style="20" customWidth="1"/>
    <col min="7683" max="7683" width="21.77734375" style="20" customWidth="1"/>
    <col min="7684" max="7684" width="11.77734375" style="20" customWidth="1"/>
    <col min="7685" max="7685" width="16.77734375" style="20" customWidth="1"/>
    <col min="7686" max="7686" width="9.44140625" style="20" customWidth="1"/>
    <col min="7687" max="7687" width="39.44140625" style="20" customWidth="1"/>
    <col min="7688" max="7936" width="9.33203125" style="20"/>
    <col min="7937" max="7937" width="52.44140625" style="20" customWidth="1"/>
    <col min="7938" max="7938" width="16" style="20" customWidth="1"/>
    <col min="7939" max="7939" width="21.77734375" style="20" customWidth="1"/>
    <col min="7940" max="7940" width="11.77734375" style="20" customWidth="1"/>
    <col min="7941" max="7941" width="16.77734375" style="20" customWidth="1"/>
    <col min="7942" max="7942" width="9.44140625" style="20" customWidth="1"/>
    <col min="7943" max="7943" width="39.44140625" style="20" customWidth="1"/>
    <col min="7944" max="8192" width="9.33203125" style="20"/>
    <col min="8193" max="8193" width="52.44140625" style="20" customWidth="1"/>
    <col min="8194" max="8194" width="16" style="20" customWidth="1"/>
    <col min="8195" max="8195" width="21.77734375" style="20" customWidth="1"/>
    <col min="8196" max="8196" width="11.77734375" style="20" customWidth="1"/>
    <col min="8197" max="8197" width="16.77734375" style="20" customWidth="1"/>
    <col min="8198" max="8198" width="9.44140625" style="20" customWidth="1"/>
    <col min="8199" max="8199" width="39.44140625" style="20" customWidth="1"/>
    <col min="8200" max="8448" width="9.33203125" style="20"/>
    <col min="8449" max="8449" width="52.44140625" style="20" customWidth="1"/>
    <col min="8450" max="8450" width="16" style="20" customWidth="1"/>
    <col min="8451" max="8451" width="21.77734375" style="20" customWidth="1"/>
    <col min="8452" max="8452" width="11.77734375" style="20" customWidth="1"/>
    <col min="8453" max="8453" width="16.77734375" style="20" customWidth="1"/>
    <col min="8454" max="8454" width="9.44140625" style="20" customWidth="1"/>
    <col min="8455" max="8455" width="39.44140625" style="20" customWidth="1"/>
    <col min="8456" max="8704" width="9.33203125" style="20"/>
    <col min="8705" max="8705" width="52.44140625" style="20" customWidth="1"/>
    <col min="8706" max="8706" width="16" style="20" customWidth="1"/>
    <col min="8707" max="8707" width="21.77734375" style="20" customWidth="1"/>
    <col min="8708" max="8708" width="11.77734375" style="20" customWidth="1"/>
    <col min="8709" max="8709" width="16.77734375" style="20" customWidth="1"/>
    <col min="8710" max="8710" width="9.44140625" style="20" customWidth="1"/>
    <col min="8711" max="8711" width="39.44140625" style="20" customWidth="1"/>
    <col min="8712" max="8960" width="9.33203125" style="20"/>
    <col min="8961" max="8961" width="52.44140625" style="20" customWidth="1"/>
    <col min="8962" max="8962" width="16" style="20" customWidth="1"/>
    <col min="8963" max="8963" width="21.77734375" style="20" customWidth="1"/>
    <col min="8964" max="8964" width="11.77734375" style="20" customWidth="1"/>
    <col min="8965" max="8965" width="16.77734375" style="20" customWidth="1"/>
    <col min="8966" max="8966" width="9.44140625" style="20" customWidth="1"/>
    <col min="8967" max="8967" width="39.44140625" style="20" customWidth="1"/>
    <col min="8968" max="9216" width="9.33203125" style="20"/>
    <col min="9217" max="9217" width="52.44140625" style="20" customWidth="1"/>
    <col min="9218" max="9218" width="16" style="20" customWidth="1"/>
    <col min="9219" max="9219" width="21.77734375" style="20" customWidth="1"/>
    <col min="9220" max="9220" width="11.77734375" style="20" customWidth="1"/>
    <col min="9221" max="9221" width="16.77734375" style="20" customWidth="1"/>
    <col min="9222" max="9222" width="9.44140625" style="20" customWidth="1"/>
    <col min="9223" max="9223" width="39.44140625" style="20" customWidth="1"/>
    <col min="9224" max="9472" width="9.33203125" style="20"/>
    <col min="9473" max="9473" width="52.44140625" style="20" customWidth="1"/>
    <col min="9474" max="9474" width="16" style="20" customWidth="1"/>
    <col min="9475" max="9475" width="21.77734375" style="20" customWidth="1"/>
    <col min="9476" max="9476" width="11.77734375" style="20" customWidth="1"/>
    <col min="9477" max="9477" width="16.77734375" style="20" customWidth="1"/>
    <col min="9478" max="9478" width="9.44140625" style="20" customWidth="1"/>
    <col min="9479" max="9479" width="39.44140625" style="20" customWidth="1"/>
    <col min="9480" max="9728" width="9.33203125" style="20"/>
    <col min="9729" max="9729" width="52.44140625" style="20" customWidth="1"/>
    <col min="9730" max="9730" width="16" style="20" customWidth="1"/>
    <col min="9731" max="9731" width="21.77734375" style="20" customWidth="1"/>
    <col min="9732" max="9732" width="11.77734375" style="20" customWidth="1"/>
    <col min="9733" max="9733" width="16.77734375" style="20" customWidth="1"/>
    <col min="9734" max="9734" width="9.44140625" style="20" customWidth="1"/>
    <col min="9735" max="9735" width="39.44140625" style="20" customWidth="1"/>
    <col min="9736" max="9984" width="9.33203125" style="20"/>
    <col min="9985" max="9985" width="52.44140625" style="20" customWidth="1"/>
    <col min="9986" max="9986" width="16" style="20" customWidth="1"/>
    <col min="9987" max="9987" width="21.77734375" style="20" customWidth="1"/>
    <col min="9988" max="9988" width="11.77734375" style="20" customWidth="1"/>
    <col min="9989" max="9989" width="16.77734375" style="20" customWidth="1"/>
    <col min="9990" max="9990" width="9.44140625" style="20" customWidth="1"/>
    <col min="9991" max="9991" width="39.44140625" style="20" customWidth="1"/>
    <col min="9992" max="10240" width="9.33203125" style="20"/>
    <col min="10241" max="10241" width="52.44140625" style="20" customWidth="1"/>
    <col min="10242" max="10242" width="16" style="20" customWidth="1"/>
    <col min="10243" max="10243" width="21.77734375" style="20" customWidth="1"/>
    <col min="10244" max="10244" width="11.77734375" style="20" customWidth="1"/>
    <col min="10245" max="10245" width="16.77734375" style="20" customWidth="1"/>
    <col min="10246" max="10246" width="9.44140625" style="20" customWidth="1"/>
    <col min="10247" max="10247" width="39.44140625" style="20" customWidth="1"/>
    <col min="10248" max="10496" width="9.33203125" style="20"/>
    <col min="10497" max="10497" width="52.44140625" style="20" customWidth="1"/>
    <col min="10498" max="10498" width="16" style="20" customWidth="1"/>
    <col min="10499" max="10499" width="21.77734375" style="20" customWidth="1"/>
    <col min="10500" max="10500" width="11.77734375" style="20" customWidth="1"/>
    <col min="10501" max="10501" width="16.77734375" style="20" customWidth="1"/>
    <col min="10502" max="10502" width="9.44140625" style="20" customWidth="1"/>
    <col min="10503" max="10503" width="39.44140625" style="20" customWidth="1"/>
    <col min="10504" max="10752" width="9.33203125" style="20"/>
    <col min="10753" max="10753" width="52.44140625" style="20" customWidth="1"/>
    <col min="10754" max="10754" width="16" style="20" customWidth="1"/>
    <col min="10755" max="10755" width="21.77734375" style="20" customWidth="1"/>
    <col min="10756" max="10756" width="11.77734375" style="20" customWidth="1"/>
    <col min="10757" max="10757" width="16.77734375" style="20" customWidth="1"/>
    <col min="10758" max="10758" width="9.44140625" style="20" customWidth="1"/>
    <col min="10759" max="10759" width="39.44140625" style="20" customWidth="1"/>
    <col min="10760" max="11008" width="9.33203125" style="20"/>
    <col min="11009" max="11009" width="52.44140625" style="20" customWidth="1"/>
    <col min="11010" max="11010" width="16" style="20" customWidth="1"/>
    <col min="11011" max="11011" width="21.77734375" style="20" customWidth="1"/>
    <col min="11012" max="11012" width="11.77734375" style="20" customWidth="1"/>
    <col min="11013" max="11013" width="16.77734375" style="20" customWidth="1"/>
    <col min="11014" max="11014" width="9.44140625" style="20" customWidth="1"/>
    <col min="11015" max="11015" width="39.44140625" style="20" customWidth="1"/>
    <col min="11016" max="11264" width="9.33203125" style="20"/>
    <col min="11265" max="11265" width="52.44140625" style="20" customWidth="1"/>
    <col min="11266" max="11266" width="16" style="20" customWidth="1"/>
    <col min="11267" max="11267" width="21.77734375" style="20" customWidth="1"/>
    <col min="11268" max="11268" width="11.77734375" style="20" customWidth="1"/>
    <col min="11269" max="11269" width="16.77734375" style="20" customWidth="1"/>
    <col min="11270" max="11270" width="9.44140625" style="20" customWidth="1"/>
    <col min="11271" max="11271" width="39.44140625" style="20" customWidth="1"/>
    <col min="11272" max="11520" width="9.33203125" style="20"/>
    <col min="11521" max="11521" width="52.44140625" style="20" customWidth="1"/>
    <col min="11522" max="11522" width="16" style="20" customWidth="1"/>
    <col min="11523" max="11523" width="21.77734375" style="20" customWidth="1"/>
    <col min="11524" max="11524" width="11.77734375" style="20" customWidth="1"/>
    <col min="11525" max="11525" width="16.77734375" style="20" customWidth="1"/>
    <col min="11526" max="11526" width="9.44140625" style="20" customWidth="1"/>
    <col min="11527" max="11527" width="39.44140625" style="20" customWidth="1"/>
    <col min="11528" max="11776" width="9.33203125" style="20"/>
    <col min="11777" max="11777" width="52.44140625" style="20" customWidth="1"/>
    <col min="11778" max="11778" width="16" style="20" customWidth="1"/>
    <col min="11779" max="11779" width="21.77734375" style="20" customWidth="1"/>
    <col min="11780" max="11780" width="11.77734375" style="20" customWidth="1"/>
    <col min="11781" max="11781" width="16.77734375" style="20" customWidth="1"/>
    <col min="11782" max="11782" width="9.44140625" style="20" customWidth="1"/>
    <col min="11783" max="11783" width="39.44140625" style="20" customWidth="1"/>
    <col min="11784" max="12032" width="9.33203125" style="20"/>
    <col min="12033" max="12033" width="52.44140625" style="20" customWidth="1"/>
    <col min="12034" max="12034" width="16" style="20" customWidth="1"/>
    <col min="12035" max="12035" width="21.77734375" style="20" customWidth="1"/>
    <col min="12036" max="12036" width="11.77734375" style="20" customWidth="1"/>
    <col min="12037" max="12037" width="16.77734375" style="20" customWidth="1"/>
    <col min="12038" max="12038" width="9.44140625" style="20" customWidth="1"/>
    <col min="12039" max="12039" width="39.44140625" style="20" customWidth="1"/>
    <col min="12040" max="12288" width="9.33203125" style="20"/>
    <col min="12289" max="12289" width="52.44140625" style="20" customWidth="1"/>
    <col min="12290" max="12290" width="16" style="20" customWidth="1"/>
    <col min="12291" max="12291" width="21.77734375" style="20" customWidth="1"/>
    <col min="12292" max="12292" width="11.77734375" style="20" customWidth="1"/>
    <col min="12293" max="12293" width="16.77734375" style="20" customWidth="1"/>
    <col min="12294" max="12294" width="9.44140625" style="20" customWidth="1"/>
    <col min="12295" max="12295" width="39.44140625" style="20" customWidth="1"/>
    <col min="12296" max="12544" width="9.33203125" style="20"/>
    <col min="12545" max="12545" width="52.44140625" style="20" customWidth="1"/>
    <col min="12546" max="12546" width="16" style="20" customWidth="1"/>
    <col min="12547" max="12547" width="21.77734375" style="20" customWidth="1"/>
    <col min="12548" max="12548" width="11.77734375" style="20" customWidth="1"/>
    <col min="12549" max="12549" width="16.77734375" style="20" customWidth="1"/>
    <col min="12550" max="12550" width="9.44140625" style="20" customWidth="1"/>
    <col min="12551" max="12551" width="39.44140625" style="20" customWidth="1"/>
    <col min="12552" max="12800" width="9.33203125" style="20"/>
    <col min="12801" max="12801" width="52.44140625" style="20" customWidth="1"/>
    <col min="12802" max="12802" width="16" style="20" customWidth="1"/>
    <col min="12803" max="12803" width="21.77734375" style="20" customWidth="1"/>
    <col min="12804" max="12804" width="11.77734375" style="20" customWidth="1"/>
    <col min="12805" max="12805" width="16.77734375" style="20" customWidth="1"/>
    <col min="12806" max="12806" width="9.44140625" style="20" customWidth="1"/>
    <col min="12807" max="12807" width="39.44140625" style="20" customWidth="1"/>
    <col min="12808" max="13056" width="9.33203125" style="20"/>
    <col min="13057" max="13057" width="52.44140625" style="20" customWidth="1"/>
    <col min="13058" max="13058" width="16" style="20" customWidth="1"/>
    <col min="13059" max="13059" width="21.77734375" style="20" customWidth="1"/>
    <col min="13060" max="13060" width="11.77734375" style="20" customWidth="1"/>
    <col min="13061" max="13061" width="16.77734375" style="20" customWidth="1"/>
    <col min="13062" max="13062" width="9.44140625" style="20" customWidth="1"/>
    <col min="13063" max="13063" width="39.44140625" style="20" customWidth="1"/>
    <col min="13064" max="13312" width="9.33203125" style="20"/>
    <col min="13313" max="13313" width="52.44140625" style="20" customWidth="1"/>
    <col min="13314" max="13314" width="16" style="20" customWidth="1"/>
    <col min="13315" max="13315" width="21.77734375" style="20" customWidth="1"/>
    <col min="13316" max="13316" width="11.77734375" style="20" customWidth="1"/>
    <col min="13317" max="13317" width="16.77734375" style="20" customWidth="1"/>
    <col min="13318" max="13318" width="9.44140625" style="20" customWidth="1"/>
    <col min="13319" max="13319" width="39.44140625" style="20" customWidth="1"/>
    <col min="13320" max="13568" width="9.33203125" style="20"/>
    <col min="13569" max="13569" width="52.44140625" style="20" customWidth="1"/>
    <col min="13570" max="13570" width="16" style="20" customWidth="1"/>
    <col min="13571" max="13571" width="21.77734375" style="20" customWidth="1"/>
    <col min="13572" max="13572" width="11.77734375" style="20" customWidth="1"/>
    <col min="13573" max="13573" width="16.77734375" style="20" customWidth="1"/>
    <col min="13574" max="13574" width="9.44140625" style="20" customWidth="1"/>
    <col min="13575" max="13575" width="39.44140625" style="20" customWidth="1"/>
    <col min="13576" max="13824" width="9.33203125" style="20"/>
    <col min="13825" max="13825" width="52.44140625" style="20" customWidth="1"/>
    <col min="13826" max="13826" width="16" style="20" customWidth="1"/>
    <col min="13827" max="13827" width="21.77734375" style="20" customWidth="1"/>
    <col min="13828" max="13828" width="11.77734375" style="20" customWidth="1"/>
    <col min="13829" max="13829" width="16.77734375" style="20" customWidth="1"/>
    <col min="13830" max="13830" width="9.44140625" style="20" customWidth="1"/>
    <col min="13831" max="13831" width="39.44140625" style="20" customWidth="1"/>
    <col min="13832" max="14080" width="9.33203125" style="20"/>
    <col min="14081" max="14081" width="52.44140625" style="20" customWidth="1"/>
    <col min="14082" max="14082" width="16" style="20" customWidth="1"/>
    <col min="14083" max="14083" width="21.77734375" style="20" customWidth="1"/>
    <col min="14084" max="14084" width="11.77734375" style="20" customWidth="1"/>
    <col min="14085" max="14085" width="16.77734375" style="20" customWidth="1"/>
    <col min="14086" max="14086" width="9.44140625" style="20" customWidth="1"/>
    <col min="14087" max="14087" width="39.44140625" style="20" customWidth="1"/>
    <col min="14088" max="14336" width="9.33203125" style="20"/>
    <col min="14337" max="14337" width="52.44140625" style="20" customWidth="1"/>
    <col min="14338" max="14338" width="16" style="20" customWidth="1"/>
    <col min="14339" max="14339" width="21.77734375" style="20" customWidth="1"/>
    <col min="14340" max="14340" width="11.77734375" style="20" customWidth="1"/>
    <col min="14341" max="14341" width="16.77734375" style="20" customWidth="1"/>
    <col min="14342" max="14342" width="9.44140625" style="20" customWidth="1"/>
    <col min="14343" max="14343" width="39.44140625" style="20" customWidth="1"/>
    <col min="14344" max="14592" width="9.33203125" style="20"/>
    <col min="14593" max="14593" width="52.44140625" style="20" customWidth="1"/>
    <col min="14594" max="14594" width="16" style="20" customWidth="1"/>
    <col min="14595" max="14595" width="21.77734375" style="20" customWidth="1"/>
    <col min="14596" max="14596" width="11.77734375" style="20" customWidth="1"/>
    <col min="14597" max="14597" width="16.77734375" style="20" customWidth="1"/>
    <col min="14598" max="14598" width="9.44140625" style="20" customWidth="1"/>
    <col min="14599" max="14599" width="39.44140625" style="20" customWidth="1"/>
    <col min="14600" max="14848" width="9.33203125" style="20"/>
    <col min="14849" max="14849" width="52.44140625" style="20" customWidth="1"/>
    <col min="14850" max="14850" width="16" style="20" customWidth="1"/>
    <col min="14851" max="14851" width="21.77734375" style="20" customWidth="1"/>
    <col min="14852" max="14852" width="11.77734375" style="20" customWidth="1"/>
    <col min="14853" max="14853" width="16.77734375" style="20" customWidth="1"/>
    <col min="14854" max="14854" width="9.44140625" style="20" customWidth="1"/>
    <col min="14855" max="14855" width="39.44140625" style="20" customWidth="1"/>
    <col min="14856" max="15104" width="9.33203125" style="20"/>
    <col min="15105" max="15105" width="52.44140625" style="20" customWidth="1"/>
    <col min="15106" max="15106" width="16" style="20" customWidth="1"/>
    <col min="15107" max="15107" width="21.77734375" style="20" customWidth="1"/>
    <col min="15108" max="15108" width="11.77734375" style="20" customWidth="1"/>
    <col min="15109" max="15109" width="16.77734375" style="20" customWidth="1"/>
    <col min="15110" max="15110" width="9.44140625" style="20" customWidth="1"/>
    <col min="15111" max="15111" width="39.44140625" style="20" customWidth="1"/>
    <col min="15112" max="15360" width="9.33203125" style="20"/>
    <col min="15361" max="15361" width="52.44140625" style="20" customWidth="1"/>
    <col min="15362" max="15362" width="16" style="20" customWidth="1"/>
    <col min="15363" max="15363" width="21.77734375" style="20" customWidth="1"/>
    <col min="15364" max="15364" width="11.77734375" style="20" customWidth="1"/>
    <col min="15365" max="15365" width="16.77734375" style="20" customWidth="1"/>
    <col min="15366" max="15366" width="9.44140625" style="20" customWidth="1"/>
    <col min="15367" max="15367" width="39.44140625" style="20" customWidth="1"/>
    <col min="15368" max="15616" width="9.33203125" style="20"/>
    <col min="15617" max="15617" width="52.44140625" style="20" customWidth="1"/>
    <col min="15618" max="15618" width="16" style="20" customWidth="1"/>
    <col min="15619" max="15619" width="21.77734375" style="20" customWidth="1"/>
    <col min="15620" max="15620" width="11.77734375" style="20" customWidth="1"/>
    <col min="15621" max="15621" width="16.77734375" style="20" customWidth="1"/>
    <col min="15622" max="15622" width="9.44140625" style="20" customWidth="1"/>
    <col min="15623" max="15623" width="39.44140625" style="20" customWidth="1"/>
    <col min="15624" max="15872" width="9.33203125" style="20"/>
    <col min="15873" max="15873" width="52.44140625" style="20" customWidth="1"/>
    <col min="15874" max="15874" width="16" style="20" customWidth="1"/>
    <col min="15875" max="15875" width="21.77734375" style="20" customWidth="1"/>
    <col min="15876" max="15876" width="11.77734375" style="20" customWidth="1"/>
    <col min="15877" max="15877" width="16.77734375" style="20" customWidth="1"/>
    <col min="15878" max="15878" width="9.44140625" style="20" customWidth="1"/>
    <col min="15879" max="15879" width="39.44140625" style="20" customWidth="1"/>
    <col min="15880" max="16128" width="9.33203125" style="20"/>
    <col min="16129" max="16129" width="52.44140625" style="20" customWidth="1"/>
    <col min="16130" max="16130" width="16" style="20" customWidth="1"/>
    <col min="16131" max="16131" width="21.77734375" style="20" customWidth="1"/>
    <col min="16132" max="16132" width="11.77734375" style="20" customWidth="1"/>
    <col min="16133" max="16133" width="16.77734375" style="20" customWidth="1"/>
    <col min="16134" max="16134" width="9.44140625" style="20" customWidth="1"/>
    <col min="16135" max="16135" width="39.44140625" style="20" customWidth="1"/>
    <col min="16136" max="16384" width="9.33203125" style="20"/>
  </cols>
  <sheetData>
    <row r="1" spans="1:7">
      <c r="A1" s="20" t="s">
        <v>0</v>
      </c>
    </row>
    <row r="2" spans="1:7" ht="36.450000000000003" customHeight="1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7" ht="14.4" customHeight="1">
      <c r="A3" s="22" t="s">
        <v>0</v>
      </c>
      <c r="B3" s="22" t="s">
        <v>0</v>
      </c>
      <c r="C3" s="22" t="s">
        <v>0</v>
      </c>
      <c r="D3" s="22" t="s">
        <v>0</v>
      </c>
      <c r="E3" s="22" t="s">
        <v>0</v>
      </c>
      <c r="F3" s="22" t="s">
        <v>0</v>
      </c>
      <c r="G3" s="23" t="s">
        <v>198</v>
      </c>
    </row>
    <row r="4" spans="1:7" ht="13.8">
      <c r="A4" s="22" t="s">
        <v>0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/>
    </row>
    <row r="5" spans="1:7" ht="25.2" customHeight="1">
      <c r="A5" s="22" t="s">
        <v>0</v>
      </c>
      <c r="B5" s="22" t="s">
        <v>0</v>
      </c>
      <c r="C5" s="22" t="s">
        <v>0</v>
      </c>
      <c r="D5" s="22" t="s">
        <v>0</v>
      </c>
      <c r="E5" s="51" t="s">
        <v>199</v>
      </c>
      <c r="F5" s="52"/>
      <c r="G5" s="52"/>
    </row>
    <row r="6" spans="1:7" ht="22.2" customHeight="1">
      <c r="A6" s="22" t="s">
        <v>0</v>
      </c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/>
    </row>
    <row r="7" spans="1:7" ht="14.4" customHeight="1">
      <c r="A7" s="22" t="s">
        <v>0</v>
      </c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4" t="s">
        <v>227</v>
      </c>
    </row>
    <row r="8" spans="1:7" ht="14.4" customHeight="1">
      <c r="A8" s="22" t="s">
        <v>0</v>
      </c>
      <c r="B8" s="44" t="s">
        <v>1</v>
      </c>
      <c r="C8" s="44"/>
      <c r="D8" s="44"/>
      <c r="E8" s="44"/>
      <c r="F8" s="22" t="s">
        <v>0</v>
      </c>
      <c r="G8" s="22" t="s">
        <v>0</v>
      </c>
    </row>
    <row r="9" spans="1:7" ht="21.6" customHeight="1">
      <c r="A9" s="22" t="s">
        <v>0</v>
      </c>
      <c r="B9" s="44" t="s">
        <v>0</v>
      </c>
      <c r="C9" s="44"/>
      <c r="D9" s="44"/>
      <c r="E9" s="44"/>
      <c r="F9" s="22" t="s">
        <v>0</v>
      </c>
      <c r="G9" s="22"/>
    </row>
    <row r="10" spans="1:7" ht="14.4" customHeight="1">
      <c r="A10" s="22" t="s">
        <v>0</v>
      </c>
      <c r="B10" s="44" t="s">
        <v>2</v>
      </c>
      <c r="C10" s="44"/>
      <c r="D10" s="44"/>
      <c r="E10" s="44"/>
      <c r="F10" s="22" t="s">
        <v>0</v>
      </c>
      <c r="G10" s="22" t="s">
        <v>0</v>
      </c>
    </row>
    <row r="11" spans="1:7" ht="21.6" customHeight="1">
      <c r="A11" s="22" t="s">
        <v>0</v>
      </c>
      <c r="B11" s="44" t="s">
        <v>0</v>
      </c>
      <c r="C11" s="44"/>
      <c r="D11" s="44"/>
      <c r="E11" s="44"/>
      <c r="F11" s="22" t="s">
        <v>0</v>
      </c>
      <c r="G11" s="22" t="s">
        <v>0</v>
      </c>
    </row>
    <row r="12" spans="1:7" ht="13.2" customHeight="1">
      <c r="A12" s="22" t="s">
        <v>0</v>
      </c>
      <c r="B12" s="44" t="s">
        <v>3</v>
      </c>
      <c r="C12" s="44"/>
      <c r="D12" s="44"/>
      <c r="E12" s="44"/>
      <c r="F12" s="22" t="s">
        <v>0</v>
      </c>
      <c r="G12" s="22" t="s">
        <v>0</v>
      </c>
    </row>
    <row r="13" spans="1:7" ht="18.45" customHeight="1">
      <c r="A13" s="22" t="s">
        <v>0</v>
      </c>
      <c r="B13" s="45" t="s">
        <v>0</v>
      </c>
      <c r="C13" s="45"/>
      <c r="D13" s="45"/>
      <c r="E13" s="45"/>
      <c r="F13" s="22" t="s">
        <v>0</v>
      </c>
      <c r="G13" s="22" t="s">
        <v>0</v>
      </c>
    </row>
    <row r="14" spans="1:7" ht="12.6" customHeight="1">
      <c r="A14" s="22" t="s">
        <v>0</v>
      </c>
      <c r="B14" s="46" t="s">
        <v>200</v>
      </c>
      <c r="C14" s="46"/>
      <c r="D14" s="46"/>
      <c r="E14" s="46"/>
      <c r="F14" s="22" t="s">
        <v>0</v>
      </c>
      <c r="G14" s="22" t="s">
        <v>0</v>
      </c>
    </row>
    <row r="15" spans="1:7" ht="21.6" customHeight="1">
      <c r="A15" s="22" t="s">
        <v>0</v>
      </c>
      <c r="B15" s="45" t="s">
        <v>0</v>
      </c>
      <c r="C15" s="45"/>
      <c r="D15" s="45"/>
      <c r="E15" s="22" t="s">
        <v>0</v>
      </c>
      <c r="F15" s="22" t="s">
        <v>0</v>
      </c>
      <c r="G15" s="22" t="s">
        <v>0</v>
      </c>
    </row>
    <row r="16" spans="1:7" ht="28.95" customHeight="1">
      <c r="A16" s="22" t="s">
        <v>4</v>
      </c>
      <c r="B16" s="47" t="s">
        <v>5</v>
      </c>
      <c r="C16" s="47"/>
      <c r="D16" s="47"/>
      <c r="E16" s="47"/>
      <c r="F16" s="47"/>
      <c r="G16" s="47"/>
    </row>
    <row r="17" spans="1:7" ht="21.6" customHeight="1">
      <c r="A17" s="22" t="s">
        <v>0</v>
      </c>
      <c r="B17" s="48" t="s">
        <v>0</v>
      </c>
      <c r="C17" s="48"/>
      <c r="D17" s="48"/>
      <c r="E17" s="48"/>
      <c r="F17" s="48"/>
      <c r="G17" s="48"/>
    </row>
    <row r="18" spans="1:7" ht="14.4" customHeight="1">
      <c r="A18" s="22" t="s">
        <v>6</v>
      </c>
      <c r="B18" s="47" t="s">
        <v>201</v>
      </c>
      <c r="C18" s="47"/>
      <c r="D18" s="47"/>
      <c r="E18" s="47"/>
      <c r="F18" s="47"/>
      <c r="G18" s="47"/>
    </row>
    <row r="19" spans="1:7" ht="21.6" customHeight="1">
      <c r="A19" s="22" t="s">
        <v>0</v>
      </c>
      <c r="B19" s="48" t="s">
        <v>0</v>
      </c>
      <c r="C19" s="48"/>
      <c r="D19" s="48"/>
      <c r="E19" s="48"/>
      <c r="F19" s="48"/>
      <c r="G19" s="48"/>
    </row>
    <row r="20" spans="1:7" ht="43.35" customHeight="1">
      <c r="A20" s="22" t="s">
        <v>7</v>
      </c>
      <c r="B20" s="49">
        <v>3225001432</v>
      </c>
      <c r="C20" s="49"/>
      <c r="D20" s="25" t="s">
        <v>0</v>
      </c>
      <c r="E20" s="48" t="s">
        <v>8</v>
      </c>
      <c r="F20" s="48"/>
      <c r="G20" s="30">
        <v>324501001</v>
      </c>
    </row>
    <row r="21" spans="1:7" ht="21.6" customHeight="1">
      <c r="A21" s="22" t="s">
        <v>202</v>
      </c>
      <c r="B21" s="50" t="s">
        <v>203</v>
      </c>
      <c r="C21" s="50"/>
      <c r="D21" s="22" t="s">
        <v>0</v>
      </c>
      <c r="E21" s="48" t="s">
        <v>0</v>
      </c>
      <c r="F21" s="48"/>
      <c r="G21" s="22" t="s">
        <v>0</v>
      </c>
    </row>
    <row r="22" spans="1:7" ht="28.95" customHeight="1">
      <c r="A22" s="22" t="s">
        <v>9</v>
      </c>
      <c r="B22" s="47" t="s">
        <v>10</v>
      </c>
      <c r="C22" s="47"/>
      <c r="D22" s="47"/>
      <c r="E22" s="47"/>
      <c r="F22" s="47"/>
      <c r="G22" s="47"/>
    </row>
    <row r="23" spans="1:7" ht="21.6" customHeight="1">
      <c r="A23" s="22" t="s">
        <v>0</v>
      </c>
      <c r="B23" s="48" t="s">
        <v>0</v>
      </c>
      <c r="C23" s="48"/>
      <c r="D23" s="48"/>
      <c r="E23" s="48"/>
      <c r="F23" s="48"/>
      <c r="G23" s="48"/>
    </row>
    <row r="24" spans="1:7" ht="28.95" customHeight="1">
      <c r="A24" s="22" t="s">
        <v>11</v>
      </c>
      <c r="B24" s="26" t="s">
        <v>12</v>
      </c>
      <c r="C24" s="22" t="s">
        <v>0</v>
      </c>
      <c r="D24" s="22" t="s">
        <v>0</v>
      </c>
      <c r="E24" s="22" t="s">
        <v>13</v>
      </c>
      <c r="F24" s="26" t="s">
        <v>14</v>
      </c>
      <c r="G24" s="22" t="s">
        <v>0</v>
      </c>
    </row>
    <row r="26" spans="1:7" ht="13.8">
      <c r="A26" s="27"/>
      <c r="B26" s="27"/>
      <c r="C26" s="27"/>
      <c r="D26" s="27"/>
      <c r="E26" s="27"/>
      <c r="F26" s="28"/>
      <c r="G26" s="27"/>
    </row>
    <row r="27" spans="1:7" ht="23.25" customHeight="1">
      <c r="A27" s="27" t="s">
        <v>228</v>
      </c>
      <c r="B27" s="27"/>
      <c r="C27" s="28"/>
      <c r="D27" s="27"/>
    </row>
    <row r="28" spans="1:7" ht="13.8">
      <c r="A28" s="29" t="s">
        <v>204</v>
      </c>
      <c r="C28" s="42"/>
      <c r="D28" s="42"/>
      <c r="E28" s="43"/>
      <c r="F28" s="43"/>
    </row>
  </sheetData>
  <mergeCells count="20">
    <mergeCell ref="E20:F20"/>
    <mergeCell ref="B21:C21"/>
    <mergeCell ref="E21:F21"/>
    <mergeCell ref="E5:G5"/>
    <mergeCell ref="C28:F28"/>
    <mergeCell ref="B8:E8"/>
    <mergeCell ref="B9:E9"/>
    <mergeCell ref="B10:E10"/>
    <mergeCell ref="B11:E11"/>
    <mergeCell ref="B12:E12"/>
    <mergeCell ref="B13:E13"/>
    <mergeCell ref="B14:E14"/>
    <mergeCell ref="B15:D15"/>
    <mergeCell ref="B16:G16"/>
    <mergeCell ref="B17:G17"/>
    <mergeCell ref="B22:G22"/>
    <mergeCell ref="B23:G23"/>
    <mergeCell ref="B18:G18"/>
    <mergeCell ref="B19:G19"/>
    <mergeCell ref="B20:C20"/>
  </mergeCells>
  <printOptions horizontalCentered="1"/>
  <pageMargins left="0.19685039370078741" right="0" top="0.39370078740157483" bottom="0.3937007874015748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A7" sqref="A7"/>
    </sheetView>
  </sheetViews>
  <sheetFormatPr defaultRowHeight="13.2"/>
  <cols>
    <col min="1" max="1" width="162.44140625" style="20" bestFit="1" customWidth="1"/>
    <col min="2" max="5" width="9.33203125" style="20"/>
    <col min="6" max="6" width="10.44140625" style="20" customWidth="1"/>
    <col min="7" max="256" width="9.33203125" style="20"/>
    <col min="257" max="257" width="165.77734375" style="20" customWidth="1"/>
    <col min="258" max="261" width="9.33203125" style="20"/>
    <col min="262" max="262" width="10.44140625" style="20" customWidth="1"/>
    <col min="263" max="512" width="9.33203125" style="20"/>
    <col min="513" max="513" width="165.77734375" style="20" customWidth="1"/>
    <col min="514" max="517" width="9.33203125" style="20"/>
    <col min="518" max="518" width="10.44140625" style="20" customWidth="1"/>
    <col min="519" max="768" width="9.33203125" style="20"/>
    <col min="769" max="769" width="165.77734375" style="20" customWidth="1"/>
    <col min="770" max="773" width="9.33203125" style="20"/>
    <col min="774" max="774" width="10.44140625" style="20" customWidth="1"/>
    <col min="775" max="1024" width="9.33203125" style="20"/>
    <col min="1025" max="1025" width="165.77734375" style="20" customWidth="1"/>
    <col min="1026" max="1029" width="9.33203125" style="20"/>
    <col min="1030" max="1030" width="10.44140625" style="20" customWidth="1"/>
    <col min="1031" max="1280" width="9.33203125" style="20"/>
    <col min="1281" max="1281" width="165.77734375" style="20" customWidth="1"/>
    <col min="1282" max="1285" width="9.33203125" style="20"/>
    <col min="1286" max="1286" width="10.44140625" style="20" customWidth="1"/>
    <col min="1287" max="1536" width="9.33203125" style="20"/>
    <col min="1537" max="1537" width="165.77734375" style="20" customWidth="1"/>
    <col min="1538" max="1541" width="9.33203125" style="20"/>
    <col min="1542" max="1542" width="10.44140625" style="20" customWidth="1"/>
    <col min="1543" max="1792" width="9.33203125" style="20"/>
    <col min="1793" max="1793" width="165.77734375" style="20" customWidth="1"/>
    <col min="1794" max="1797" width="9.33203125" style="20"/>
    <col min="1798" max="1798" width="10.44140625" style="20" customWidth="1"/>
    <col min="1799" max="2048" width="9.33203125" style="20"/>
    <col min="2049" max="2049" width="165.77734375" style="20" customWidth="1"/>
    <col min="2050" max="2053" width="9.33203125" style="20"/>
    <col min="2054" max="2054" width="10.44140625" style="20" customWidth="1"/>
    <col min="2055" max="2304" width="9.33203125" style="20"/>
    <col min="2305" max="2305" width="165.77734375" style="20" customWidth="1"/>
    <col min="2306" max="2309" width="9.33203125" style="20"/>
    <col min="2310" max="2310" width="10.44140625" style="20" customWidth="1"/>
    <col min="2311" max="2560" width="9.33203125" style="20"/>
    <col min="2561" max="2561" width="165.77734375" style="20" customWidth="1"/>
    <col min="2562" max="2565" width="9.33203125" style="20"/>
    <col min="2566" max="2566" width="10.44140625" style="20" customWidth="1"/>
    <col min="2567" max="2816" width="9.33203125" style="20"/>
    <col min="2817" max="2817" width="165.77734375" style="20" customWidth="1"/>
    <col min="2818" max="2821" width="9.33203125" style="20"/>
    <col min="2822" max="2822" width="10.44140625" style="20" customWidth="1"/>
    <col min="2823" max="3072" width="9.33203125" style="20"/>
    <col min="3073" max="3073" width="165.77734375" style="20" customWidth="1"/>
    <col min="3074" max="3077" width="9.33203125" style="20"/>
    <col min="3078" max="3078" width="10.44140625" style="20" customWidth="1"/>
    <col min="3079" max="3328" width="9.33203125" style="20"/>
    <col min="3329" max="3329" width="165.77734375" style="20" customWidth="1"/>
    <col min="3330" max="3333" width="9.33203125" style="20"/>
    <col min="3334" max="3334" width="10.44140625" style="20" customWidth="1"/>
    <col min="3335" max="3584" width="9.33203125" style="20"/>
    <col min="3585" max="3585" width="165.77734375" style="20" customWidth="1"/>
    <col min="3586" max="3589" width="9.33203125" style="20"/>
    <col min="3590" max="3590" width="10.44140625" style="20" customWidth="1"/>
    <col min="3591" max="3840" width="9.33203125" style="20"/>
    <col min="3841" max="3841" width="165.77734375" style="20" customWidth="1"/>
    <col min="3842" max="3845" width="9.33203125" style="20"/>
    <col min="3846" max="3846" width="10.44140625" style="20" customWidth="1"/>
    <col min="3847" max="4096" width="9.33203125" style="20"/>
    <col min="4097" max="4097" width="165.77734375" style="20" customWidth="1"/>
    <col min="4098" max="4101" width="9.33203125" style="20"/>
    <col min="4102" max="4102" width="10.44140625" style="20" customWidth="1"/>
    <col min="4103" max="4352" width="9.33203125" style="20"/>
    <col min="4353" max="4353" width="165.77734375" style="20" customWidth="1"/>
    <col min="4354" max="4357" width="9.33203125" style="20"/>
    <col min="4358" max="4358" width="10.44140625" style="20" customWidth="1"/>
    <col min="4359" max="4608" width="9.33203125" style="20"/>
    <col min="4609" max="4609" width="165.77734375" style="20" customWidth="1"/>
    <col min="4610" max="4613" width="9.33203125" style="20"/>
    <col min="4614" max="4614" width="10.44140625" style="20" customWidth="1"/>
    <col min="4615" max="4864" width="9.33203125" style="20"/>
    <col min="4865" max="4865" width="165.77734375" style="20" customWidth="1"/>
    <col min="4866" max="4869" width="9.33203125" style="20"/>
    <col min="4870" max="4870" width="10.44140625" style="20" customWidth="1"/>
    <col min="4871" max="5120" width="9.33203125" style="20"/>
    <col min="5121" max="5121" width="165.77734375" style="20" customWidth="1"/>
    <col min="5122" max="5125" width="9.33203125" style="20"/>
    <col min="5126" max="5126" width="10.44140625" style="20" customWidth="1"/>
    <col min="5127" max="5376" width="9.33203125" style="20"/>
    <col min="5377" max="5377" width="165.77734375" style="20" customWidth="1"/>
    <col min="5378" max="5381" width="9.33203125" style="20"/>
    <col min="5382" max="5382" width="10.44140625" style="20" customWidth="1"/>
    <col min="5383" max="5632" width="9.33203125" style="20"/>
    <col min="5633" max="5633" width="165.77734375" style="20" customWidth="1"/>
    <col min="5634" max="5637" width="9.33203125" style="20"/>
    <col min="5638" max="5638" width="10.44140625" style="20" customWidth="1"/>
    <col min="5639" max="5888" width="9.33203125" style="20"/>
    <col min="5889" max="5889" width="165.77734375" style="20" customWidth="1"/>
    <col min="5890" max="5893" width="9.33203125" style="20"/>
    <col min="5894" max="5894" width="10.44140625" style="20" customWidth="1"/>
    <col min="5895" max="6144" width="9.33203125" style="20"/>
    <col min="6145" max="6145" width="165.77734375" style="20" customWidth="1"/>
    <col min="6146" max="6149" width="9.33203125" style="20"/>
    <col min="6150" max="6150" width="10.44140625" style="20" customWidth="1"/>
    <col min="6151" max="6400" width="9.33203125" style="20"/>
    <col min="6401" max="6401" width="165.77734375" style="20" customWidth="1"/>
    <col min="6402" max="6405" width="9.33203125" style="20"/>
    <col min="6406" max="6406" width="10.44140625" style="20" customWidth="1"/>
    <col min="6407" max="6656" width="9.33203125" style="20"/>
    <col min="6657" max="6657" width="165.77734375" style="20" customWidth="1"/>
    <col min="6658" max="6661" width="9.33203125" style="20"/>
    <col min="6662" max="6662" width="10.44140625" style="20" customWidth="1"/>
    <col min="6663" max="6912" width="9.33203125" style="20"/>
    <col min="6913" max="6913" width="165.77734375" style="20" customWidth="1"/>
    <col min="6914" max="6917" width="9.33203125" style="20"/>
    <col min="6918" max="6918" width="10.44140625" style="20" customWidth="1"/>
    <col min="6919" max="7168" width="9.33203125" style="20"/>
    <col min="7169" max="7169" width="165.77734375" style="20" customWidth="1"/>
    <col min="7170" max="7173" width="9.33203125" style="20"/>
    <col min="7174" max="7174" width="10.44140625" style="20" customWidth="1"/>
    <col min="7175" max="7424" width="9.33203125" style="20"/>
    <col min="7425" max="7425" width="165.77734375" style="20" customWidth="1"/>
    <col min="7426" max="7429" width="9.33203125" style="20"/>
    <col min="7430" max="7430" width="10.44140625" style="20" customWidth="1"/>
    <col min="7431" max="7680" width="9.33203125" style="20"/>
    <col min="7681" max="7681" width="165.77734375" style="20" customWidth="1"/>
    <col min="7682" max="7685" width="9.33203125" style="20"/>
    <col min="7686" max="7686" width="10.44140625" style="20" customWidth="1"/>
    <col min="7687" max="7936" width="9.33203125" style="20"/>
    <col min="7937" max="7937" width="165.77734375" style="20" customWidth="1"/>
    <col min="7938" max="7941" width="9.33203125" style="20"/>
    <col min="7942" max="7942" width="10.44140625" style="20" customWidth="1"/>
    <col min="7943" max="8192" width="9.33203125" style="20"/>
    <col min="8193" max="8193" width="165.77734375" style="20" customWidth="1"/>
    <col min="8194" max="8197" width="9.33203125" style="20"/>
    <col min="8198" max="8198" width="10.44140625" style="20" customWidth="1"/>
    <col min="8199" max="8448" width="9.33203125" style="20"/>
    <col min="8449" max="8449" width="165.77734375" style="20" customWidth="1"/>
    <col min="8450" max="8453" width="9.33203125" style="20"/>
    <col min="8454" max="8454" width="10.44140625" style="20" customWidth="1"/>
    <col min="8455" max="8704" width="9.33203125" style="20"/>
    <col min="8705" max="8705" width="165.77734375" style="20" customWidth="1"/>
    <col min="8706" max="8709" width="9.33203125" style="20"/>
    <col min="8710" max="8710" width="10.44140625" style="20" customWidth="1"/>
    <col min="8711" max="8960" width="9.33203125" style="20"/>
    <col min="8961" max="8961" width="165.77734375" style="20" customWidth="1"/>
    <col min="8962" max="8965" width="9.33203125" style="20"/>
    <col min="8966" max="8966" width="10.44140625" style="20" customWidth="1"/>
    <col min="8967" max="9216" width="9.33203125" style="20"/>
    <col min="9217" max="9217" width="165.77734375" style="20" customWidth="1"/>
    <col min="9218" max="9221" width="9.33203125" style="20"/>
    <col min="9222" max="9222" width="10.44140625" style="20" customWidth="1"/>
    <col min="9223" max="9472" width="9.33203125" style="20"/>
    <col min="9473" max="9473" width="165.77734375" style="20" customWidth="1"/>
    <col min="9474" max="9477" width="9.33203125" style="20"/>
    <col min="9478" max="9478" width="10.44140625" style="20" customWidth="1"/>
    <col min="9479" max="9728" width="9.33203125" style="20"/>
    <col min="9729" max="9729" width="165.77734375" style="20" customWidth="1"/>
    <col min="9730" max="9733" width="9.33203125" style="20"/>
    <col min="9734" max="9734" width="10.44140625" style="20" customWidth="1"/>
    <col min="9735" max="9984" width="9.33203125" style="20"/>
    <col min="9985" max="9985" width="165.77734375" style="20" customWidth="1"/>
    <col min="9986" max="9989" width="9.33203125" style="20"/>
    <col min="9990" max="9990" width="10.44140625" style="20" customWidth="1"/>
    <col min="9991" max="10240" width="9.33203125" style="20"/>
    <col min="10241" max="10241" width="165.77734375" style="20" customWidth="1"/>
    <col min="10242" max="10245" width="9.33203125" style="20"/>
    <col min="10246" max="10246" width="10.44140625" style="20" customWidth="1"/>
    <col min="10247" max="10496" width="9.33203125" style="20"/>
    <col min="10497" max="10497" width="165.77734375" style="20" customWidth="1"/>
    <col min="10498" max="10501" width="9.33203125" style="20"/>
    <col min="10502" max="10502" width="10.44140625" style="20" customWidth="1"/>
    <col min="10503" max="10752" width="9.33203125" style="20"/>
    <col min="10753" max="10753" width="165.77734375" style="20" customWidth="1"/>
    <col min="10754" max="10757" width="9.33203125" style="20"/>
    <col min="10758" max="10758" width="10.44140625" style="20" customWidth="1"/>
    <col min="10759" max="11008" width="9.33203125" style="20"/>
    <col min="11009" max="11009" width="165.77734375" style="20" customWidth="1"/>
    <col min="11010" max="11013" width="9.33203125" style="20"/>
    <col min="11014" max="11014" width="10.44140625" style="20" customWidth="1"/>
    <col min="11015" max="11264" width="9.33203125" style="20"/>
    <col min="11265" max="11265" width="165.77734375" style="20" customWidth="1"/>
    <col min="11266" max="11269" width="9.33203125" style="20"/>
    <col min="11270" max="11270" width="10.44140625" style="20" customWidth="1"/>
    <col min="11271" max="11520" width="9.33203125" style="20"/>
    <col min="11521" max="11521" width="165.77734375" style="20" customWidth="1"/>
    <col min="11522" max="11525" width="9.33203125" style="20"/>
    <col min="11526" max="11526" width="10.44140625" style="20" customWidth="1"/>
    <col min="11527" max="11776" width="9.33203125" style="20"/>
    <col min="11777" max="11777" width="165.77734375" style="20" customWidth="1"/>
    <col min="11778" max="11781" width="9.33203125" style="20"/>
    <col min="11782" max="11782" width="10.44140625" style="20" customWidth="1"/>
    <col min="11783" max="12032" width="9.33203125" style="20"/>
    <col min="12033" max="12033" width="165.77734375" style="20" customWidth="1"/>
    <col min="12034" max="12037" width="9.33203125" style="20"/>
    <col min="12038" max="12038" width="10.44140625" style="20" customWidth="1"/>
    <col min="12039" max="12288" width="9.33203125" style="20"/>
    <col min="12289" max="12289" width="165.77734375" style="20" customWidth="1"/>
    <col min="12290" max="12293" width="9.33203125" style="20"/>
    <col min="12294" max="12294" width="10.44140625" style="20" customWidth="1"/>
    <col min="12295" max="12544" width="9.33203125" style="20"/>
    <col min="12545" max="12545" width="165.77734375" style="20" customWidth="1"/>
    <col min="12546" max="12549" width="9.33203125" style="20"/>
    <col min="12550" max="12550" width="10.44140625" style="20" customWidth="1"/>
    <col min="12551" max="12800" width="9.33203125" style="20"/>
    <col min="12801" max="12801" width="165.77734375" style="20" customWidth="1"/>
    <col min="12802" max="12805" width="9.33203125" style="20"/>
    <col min="12806" max="12806" width="10.44140625" style="20" customWidth="1"/>
    <col min="12807" max="13056" width="9.33203125" style="20"/>
    <col min="13057" max="13057" width="165.77734375" style="20" customWidth="1"/>
    <col min="13058" max="13061" width="9.33203125" style="20"/>
    <col min="13062" max="13062" width="10.44140625" style="20" customWidth="1"/>
    <col min="13063" max="13312" width="9.33203125" style="20"/>
    <col min="13313" max="13313" width="165.77734375" style="20" customWidth="1"/>
    <col min="13314" max="13317" width="9.33203125" style="20"/>
    <col min="13318" max="13318" width="10.44140625" style="20" customWidth="1"/>
    <col min="13319" max="13568" width="9.33203125" style="20"/>
    <col min="13569" max="13569" width="165.77734375" style="20" customWidth="1"/>
    <col min="13570" max="13573" width="9.33203125" style="20"/>
    <col min="13574" max="13574" width="10.44140625" style="20" customWidth="1"/>
    <col min="13575" max="13824" width="9.33203125" style="20"/>
    <col min="13825" max="13825" width="165.77734375" style="20" customWidth="1"/>
    <col min="13826" max="13829" width="9.33203125" style="20"/>
    <col min="13830" max="13830" width="10.44140625" style="20" customWidth="1"/>
    <col min="13831" max="14080" width="9.33203125" style="20"/>
    <col min="14081" max="14081" width="165.77734375" style="20" customWidth="1"/>
    <col min="14082" max="14085" width="9.33203125" style="20"/>
    <col min="14086" max="14086" width="10.44140625" style="20" customWidth="1"/>
    <col min="14087" max="14336" width="9.33203125" style="20"/>
    <col min="14337" max="14337" width="165.77734375" style="20" customWidth="1"/>
    <col min="14338" max="14341" width="9.33203125" style="20"/>
    <col min="14342" max="14342" width="10.44140625" style="20" customWidth="1"/>
    <col min="14343" max="14592" width="9.33203125" style="20"/>
    <col min="14593" max="14593" width="165.77734375" style="20" customWidth="1"/>
    <col min="14594" max="14597" width="9.33203125" style="20"/>
    <col min="14598" max="14598" width="10.44140625" style="20" customWidth="1"/>
    <col min="14599" max="14848" width="9.33203125" style="20"/>
    <col min="14849" max="14849" width="165.77734375" style="20" customWidth="1"/>
    <col min="14850" max="14853" width="9.33203125" style="20"/>
    <col min="14854" max="14854" width="10.44140625" style="20" customWidth="1"/>
    <col min="14855" max="15104" width="9.33203125" style="20"/>
    <col min="15105" max="15105" width="165.77734375" style="20" customWidth="1"/>
    <col min="15106" max="15109" width="9.33203125" style="20"/>
    <col min="15110" max="15110" width="10.44140625" style="20" customWidth="1"/>
    <col min="15111" max="15360" width="9.33203125" style="20"/>
    <col min="15361" max="15361" width="165.77734375" style="20" customWidth="1"/>
    <col min="15362" max="15365" width="9.33203125" style="20"/>
    <col min="15366" max="15366" width="10.44140625" style="20" customWidth="1"/>
    <col min="15367" max="15616" width="9.33203125" style="20"/>
    <col min="15617" max="15617" width="165.77734375" style="20" customWidth="1"/>
    <col min="15618" max="15621" width="9.33203125" style="20"/>
    <col min="15622" max="15622" width="10.44140625" style="20" customWidth="1"/>
    <col min="15623" max="15872" width="9.33203125" style="20"/>
    <col min="15873" max="15873" width="165.77734375" style="20" customWidth="1"/>
    <col min="15874" max="15877" width="9.33203125" style="20"/>
    <col min="15878" max="15878" width="10.44140625" style="20" customWidth="1"/>
    <col min="15879" max="16128" width="9.33203125" style="20"/>
    <col min="16129" max="16129" width="165.77734375" style="20" customWidth="1"/>
    <col min="16130" max="16133" width="9.33203125" style="20"/>
    <col min="16134" max="16134" width="10.44140625" style="20" customWidth="1"/>
    <col min="16135" max="16384" width="9.33203125" style="20"/>
  </cols>
  <sheetData>
    <row r="1" spans="1:7" ht="19.5" customHeight="1">
      <c r="A1" s="31"/>
    </row>
    <row r="2" spans="1:7" ht="13.8">
      <c r="A2" s="32" t="s">
        <v>15</v>
      </c>
      <c r="G2" s="27"/>
    </row>
    <row r="3" spans="1:7" ht="68.25" customHeight="1">
      <c r="A3" s="34" t="s">
        <v>16</v>
      </c>
      <c r="G3" s="27"/>
    </row>
    <row r="4" spans="1:7" ht="12" customHeight="1">
      <c r="G4" s="27"/>
    </row>
    <row r="5" spans="1:7" ht="13.8">
      <c r="A5" s="32" t="s">
        <v>17</v>
      </c>
    </row>
    <row r="6" spans="1:7" ht="13.8">
      <c r="A6" s="21" t="s">
        <v>18</v>
      </c>
    </row>
    <row r="7" spans="1:7" ht="82.5" customHeight="1">
      <c r="A7" s="34" t="s">
        <v>19</v>
      </c>
    </row>
    <row r="8" spans="1:7" ht="27.75" customHeight="1">
      <c r="A8" s="34" t="s">
        <v>20</v>
      </c>
    </row>
    <row r="9" spans="1:7" ht="13.8">
      <c r="A9" s="21" t="s">
        <v>21</v>
      </c>
    </row>
    <row r="10" spans="1:7" ht="27.6">
      <c r="A10" s="21" t="s">
        <v>22</v>
      </c>
    </row>
    <row r="11" spans="1:7" ht="13.8">
      <c r="A11" s="21" t="s">
        <v>23</v>
      </c>
    </row>
    <row r="13" spans="1:7" ht="13.8">
      <c r="A13" s="33" t="s">
        <v>205</v>
      </c>
    </row>
    <row r="14" spans="1:7" ht="41.4">
      <c r="A14" s="35" t="s">
        <v>206</v>
      </c>
    </row>
    <row r="15" spans="1:7" ht="13.8">
      <c r="A15" s="27"/>
    </row>
    <row r="16" spans="1:7" ht="41.4">
      <c r="A16" s="35" t="s">
        <v>207</v>
      </c>
      <c r="B16" s="27"/>
    </row>
    <row r="17" spans="1:7" ht="13.8">
      <c r="A17" s="27"/>
    </row>
    <row r="18" spans="1:7" ht="48.75" customHeight="1">
      <c r="A18" s="35" t="s">
        <v>208</v>
      </c>
    </row>
    <row r="19" spans="1:7" ht="13.8">
      <c r="A19" s="27"/>
    </row>
    <row r="20" spans="1:7" ht="13.8">
      <c r="A20" s="27"/>
    </row>
    <row r="21" spans="1:7" ht="13.8">
      <c r="A21" s="27" t="s">
        <v>209</v>
      </c>
    </row>
    <row r="24" spans="1:7" ht="13.8">
      <c r="A24" s="27"/>
      <c r="B24" s="27"/>
      <c r="C24" s="27"/>
      <c r="D24" s="27"/>
      <c r="E24" s="27"/>
      <c r="F24" s="28"/>
      <c r="G24" s="27"/>
    </row>
    <row r="25" spans="1:7" ht="13.8">
      <c r="B25" s="27"/>
      <c r="C25" s="28"/>
      <c r="D25" s="27"/>
    </row>
  </sheetData>
  <printOptions horizontalCentered="1"/>
  <pageMargins left="0.19685040000000001" right="3.9370079999999997E-3" top="0.39370080000000002" bottom="0.3937008000000000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0"/>
  <sheetViews>
    <sheetView topLeftCell="A4" workbookViewId="0">
      <selection activeCell="A19" sqref="A19"/>
    </sheetView>
  </sheetViews>
  <sheetFormatPr defaultRowHeight="13.2"/>
  <cols>
    <col min="1" max="1" width="142.109375" customWidth="1"/>
    <col min="2" max="2" width="23.44140625" customWidth="1"/>
  </cols>
  <sheetData>
    <row r="1" spans="1:2">
      <c r="A1" s="4" t="s">
        <v>0</v>
      </c>
    </row>
    <row r="2" spans="1:2" ht="21.45" customHeight="1">
      <c r="A2" s="53" t="s">
        <v>24</v>
      </c>
      <c r="B2" s="53"/>
    </row>
    <row r="3" spans="1:2" ht="13.2" customHeight="1">
      <c r="A3" s="54" t="s">
        <v>25</v>
      </c>
      <c r="B3" s="54"/>
    </row>
    <row r="4" spans="1:2" ht="14.25" customHeight="1">
      <c r="A4" s="5" t="s">
        <v>26</v>
      </c>
      <c r="B4" s="5" t="s">
        <v>27</v>
      </c>
    </row>
    <row r="5" spans="1:2" ht="13.5" customHeight="1">
      <c r="A5" s="55" t="s">
        <v>28</v>
      </c>
      <c r="B5" s="55" t="s">
        <v>29</v>
      </c>
    </row>
    <row r="6" spans="1:2" ht="15.15" customHeight="1">
      <c r="A6" s="56" t="s">
        <v>0</v>
      </c>
      <c r="B6" s="56" t="s">
        <v>0</v>
      </c>
    </row>
    <row r="7" spans="1:2" ht="14.4" customHeight="1">
      <c r="A7" s="7" t="s">
        <v>30</v>
      </c>
      <c r="B7" s="8">
        <v>6653947.3700000001</v>
      </c>
    </row>
    <row r="8" spans="1:2" ht="14.4" customHeight="1">
      <c r="A8" s="7" t="s">
        <v>31</v>
      </c>
      <c r="B8" s="8" t="s">
        <v>0</v>
      </c>
    </row>
    <row r="9" spans="1:2" ht="14.4" customHeight="1">
      <c r="A9" s="7" t="s">
        <v>32</v>
      </c>
      <c r="B9" s="8">
        <v>6653947.3700000001</v>
      </c>
    </row>
    <row r="10" spans="1:2" ht="28.95" customHeight="1">
      <c r="A10" s="7" t="s">
        <v>33</v>
      </c>
      <c r="B10" s="8">
        <v>0</v>
      </c>
    </row>
    <row r="11" spans="1:2" ht="28.95" customHeight="1">
      <c r="A11" s="7" t="s">
        <v>34</v>
      </c>
      <c r="B11" s="8">
        <v>0</v>
      </c>
    </row>
    <row r="12" spans="1:2" ht="14.4" customHeight="1">
      <c r="A12" s="7" t="s">
        <v>35</v>
      </c>
      <c r="B12" s="8">
        <v>4076791.52</v>
      </c>
    </row>
    <row r="13" spans="1:2" ht="14.4" customHeight="1">
      <c r="A13" s="7" t="s">
        <v>31</v>
      </c>
      <c r="B13" s="8" t="s">
        <v>0</v>
      </c>
    </row>
    <row r="14" spans="1:2" ht="14.4" customHeight="1">
      <c r="A14" s="7" t="s">
        <v>36</v>
      </c>
      <c r="B14" s="8">
        <v>2502229.4700000002</v>
      </c>
    </row>
    <row r="20" spans="1:1">
      <c r="A20" s="36" t="s">
        <v>210</v>
      </c>
    </row>
  </sheetData>
  <mergeCells count="4">
    <mergeCell ref="A2:B2"/>
    <mergeCell ref="A3:B3"/>
    <mergeCell ref="A5:A6"/>
    <mergeCell ref="B5:B6"/>
  </mergeCells>
  <printOptions horizontalCentered="1"/>
  <pageMargins left="0.19685039370078741" right="0" top="0.39370078740157483" bottom="0.3937007874015748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4"/>
  <sheetViews>
    <sheetView workbookViewId="0">
      <selection activeCell="A36" sqref="A36"/>
    </sheetView>
  </sheetViews>
  <sheetFormatPr defaultRowHeight="13.2"/>
  <cols>
    <col min="1" max="1" width="142.109375" customWidth="1"/>
    <col min="2" max="2" width="23.33203125" customWidth="1"/>
  </cols>
  <sheetData>
    <row r="1" spans="1:2">
      <c r="A1" s="9" t="s">
        <v>0</v>
      </c>
    </row>
    <row r="2" spans="1:2" ht="21.45" customHeight="1">
      <c r="A2" s="53" t="s">
        <v>37</v>
      </c>
      <c r="B2" s="53"/>
    </row>
    <row r="3" spans="1:2" ht="13.2" customHeight="1">
      <c r="A3" s="54" t="s">
        <v>25</v>
      </c>
      <c r="B3" s="54"/>
    </row>
    <row r="4" spans="1:2" ht="14.25" customHeight="1">
      <c r="A4" s="5" t="s">
        <v>26</v>
      </c>
      <c r="B4" s="5" t="s">
        <v>27</v>
      </c>
    </row>
    <row r="5" spans="1:2" ht="13.5" customHeight="1">
      <c r="A5" s="55" t="s">
        <v>28</v>
      </c>
      <c r="B5" s="55" t="s">
        <v>29</v>
      </c>
    </row>
    <row r="6" spans="1:2" ht="15.15" customHeight="1">
      <c r="A6" s="56" t="s">
        <v>0</v>
      </c>
      <c r="B6" s="56" t="s">
        <v>0</v>
      </c>
    </row>
    <row r="7" spans="1:2" ht="14.4" customHeight="1">
      <c r="A7" s="7" t="s">
        <v>38</v>
      </c>
      <c r="B7" s="8">
        <v>9156176.8399999999</v>
      </c>
    </row>
    <row r="8" spans="1:2" ht="14.4" customHeight="1">
      <c r="A8" s="7" t="s">
        <v>39</v>
      </c>
      <c r="B8" s="8" t="s">
        <v>0</v>
      </c>
    </row>
    <row r="9" spans="1:2" ht="14.4" customHeight="1">
      <c r="A9" s="7" t="s">
        <v>40</v>
      </c>
      <c r="B9" s="8">
        <v>6653947.3700000001</v>
      </c>
    </row>
    <row r="10" spans="1:2" ht="14.4" customHeight="1">
      <c r="A10" s="7" t="s">
        <v>41</v>
      </c>
      <c r="B10" s="8" t="s">
        <v>0</v>
      </c>
    </row>
    <row r="11" spans="1:2" ht="14.4" customHeight="1">
      <c r="A11" s="7" t="s">
        <v>42</v>
      </c>
      <c r="B11" s="8">
        <v>146011.76999999999</v>
      </c>
    </row>
    <row r="12" spans="1:2" ht="14.4" customHeight="1">
      <c r="A12" s="7" t="s">
        <v>43</v>
      </c>
      <c r="B12" s="8">
        <v>2502229.4700000002</v>
      </c>
    </row>
    <row r="13" spans="1:2" ht="14.4" customHeight="1">
      <c r="A13" s="7" t="s">
        <v>41</v>
      </c>
      <c r="B13" s="8" t="s">
        <v>0</v>
      </c>
    </row>
    <row r="14" spans="1:2" ht="14.4" customHeight="1">
      <c r="A14" s="7" t="s">
        <v>42</v>
      </c>
      <c r="B14" s="8">
        <v>490774.84</v>
      </c>
    </row>
    <row r="15" spans="1:2" ht="14.4" customHeight="1">
      <c r="A15" s="7" t="s">
        <v>44</v>
      </c>
      <c r="B15" s="8">
        <v>940660.59</v>
      </c>
    </row>
    <row r="16" spans="1:2" ht="14.4" customHeight="1">
      <c r="A16" s="7" t="s">
        <v>39</v>
      </c>
      <c r="B16" s="8" t="s">
        <v>0</v>
      </c>
    </row>
    <row r="17" spans="1:2" ht="14.4" customHeight="1">
      <c r="A17" s="7" t="s">
        <v>45</v>
      </c>
      <c r="B17" s="8">
        <v>177285.78</v>
      </c>
    </row>
    <row r="18" spans="1:2" ht="14.4" customHeight="1">
      <c r="A18" s="7" t="s">
        <v>41</v>
      </c>
      <c r="B18" s="8" t="s">
        <v>0</v>
      </c>
    </row>
    <row r="19" spans="1:2" ht="14.4" customHeight="1">
      <c r="A19" s="7" t="s">
        <v>46</v>
      </c>
      <c r="B19" s="8">
        <v>177285.78</v>
      </c>
    </row>
    <row r="20" spans="1:2" ht="14.4" customHeight="1">
      <c r="A20" s="7" t="s">
        <v>47</v>
      </c>
      <c r="B20" s="8">
        <v>0</v>
      </c>
    </row>
    <row r="21" spans="1:2" ht="14.4" customHeight="1">
      <c r="A21" s="7" t="s">
        <v>48</v>
      </c>
      <c r="B21" s="8">
        <v>763374.81</v>
      </c>
    </row>
    <row r="22" spans="1:2" ht="14.4" customHeight="1">
      <c r="A22" s="7" t="s">
        <v>49</v>
      </c>
      <c r="B22" s="8">
        <v>763374.81</v>
      </c>
    </row>
    <row r="23" spans="1:2" ht="14.4" customHeight="1">
      <c r="A23" s="7" t="s">
        <v>50</v>
      </c>
      <c r="B23" s="8">
        <v>0</v>
      </c>
    </row>
    <row r="24" spans="1:2" ht="14.4" customHeight="1">
      <c r="A24" s="7" t="s">
        <v>51</v>
      </c>
      <c r="B24" s="8">
        <v>940660.59</v>
      </c>
    </row>
    <row r="25" spans="1:2" ht="14.4" customHeight="1">
      <c r="A25" s="7" t="s">
        <v>39</v>
      </c>
      <c r="B25" s="8" t="s">
        <v>0</v>
      </c>
    </row>
    <row r="26" spans="1:2" ht="14.4" customHeight="1">
      <c r="A26" s="7" t="s">
        <v>52</v>
      </c>
      <c r="B26" s="8">
        <v>0</v>
      </c>
    </row>
    <row r="27" spans="1:2" ht="14.4" customHeight="1">
      <c r="A27" s="7" t="s">
        <v>53</v>
      </c>
      <c r="B27" s="8">
        <v>940660.59</v>
      </c>
    </row>
    <row r="28" spans="1:2" ht="14.4" customHeight="1">
      <c r="A28" s="7" t="s">
        <v>41</v>
      </c>
      <c r="B28" s="8" t="s">
        <v>0</v>
      </c>
    </row>
    <row r="29" spans="1:2" ht="14.4" customHeight="1">
      <c r="A29" s="7" t="s">
        <v>54</v>
      </c>
      <c r="B29" s="8">
        <v>0</v>
      </c>
    </row>
    <row r="34" spans="1:1">
      <c r="A34" s="36" t="s">
        <v>211</v>
      </c>
    </row>
  </sheetData>
  <mergeCells count="4">
    <mergeCell ref="A2:B2"/>
    <mergeCell ref="A3:B3"/>
    <mergeCell ref="A5:A6"/>
    <mergeCell ref="B5:B6"/>
  </mergeCells>
  <printOptions horizontalCentered="1"/>
  <pageMargins left="0.19685039370078741" right="0" top="0.39370078740157483" bottom="0.3937007874015748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C1" workbookViewId="0">
      <selection activeCell="D30" sqref="D30"/>
    </sheetView>
  </sheetViews>
  <sheetFormatPr defaultRowHeight="13.2"/>
  <cols>
    <col min="1" max="1" width="36.44140625" customWidth="1"/>
    <col min="2" max="2" width="11.109375" customWidth="1"/>
    <col min="3" max="3" width="13.44140625" customWidth="1"/>
    <col min="4" max="4" width="17" customWidth="1"/>
    <col min="5" max="5" width="19.44140625" customWidth="1"/>
    <col min="6" max="8" width="15" customWidth="1"/>
    <col min="9" max="9" width="22.109375" customWidth="1"/>
  </cols>
  <sheetData>
    <row r="1" spans="1:9">
      <c r="A1" s="9" t="s">
        <v>0</v>
      </c>
    </row>
    <row r="2" spans="1:9" ht="21.45" customHeight="1">
      <c r="A2" s="57" t="s">
        <v>55</v>
      </c>
      <c r="B2" s="57"/>
      <c r="C2" s="57"/>
      <c r="D2" s="57"/>
      <c r="E2" s="57"/>
      <c r="F2" s="57"/>
      <c r="G2" s="57"/>
      <c r="H2" s="57"/>
      <c r="I2" s="57"/>
    </row>
    <row r="3" spans="1:9" ht="24.6" customHeight="1">
      <c r="A3" s="58" t="s">
        <v>56</v>
      </c>
      <c r="B3" s="58" t="s">
        <v>57</v>
      </c>
      <c r="C3" s="58" t="s">
        <v>58</v>
      </c>
      <c r="D3" s="58" t="s">
        <v>59</v>
      </c>
      <c r="E3" s="58"/>
      <c r="F3" s="58"/>
      <c r="G3" s="58"/>
      <c r="H3" s="58"/>
      <c r="I3" s="58"/>
    </row>
    <row r="4" spans="1:9" ht="19.95" customHeight="1">
      <c r="A4" s="59" t="s">
        <v>0</v>
      </c>
      <c r="B4" s="59" t="s">
        <v>0</v>
      </c>
      <c r="C4" s="59" t="s">
        <v>0</v>
      </c>
      <c r="D4" s="58" t="s">
        <v>60</v>
      </c>
      <c r="E4" s="58" t="s">
        <v>61</v>
      </c>
      <c r="F4" s="58"/>
      <c r="G4" s="58"/>
      <c r="H4" s="58"/>
      <c r="I4" s="58"/>
    </row>
    <row r="5" spans="1:9" ht="86.4" customHeight="1">
      <c r="A5" s="59" t="s">
        <v>0</v>
      </c>
      <c r="B5" s="59" t="s">
        <v>0</v>
      </c>
      <c r="C5" s="59" t="s">
        <v>0</v>
      </c>
      <c r="D5" s="59" t="s">
        <v>0</v>
      </c>
      <c r="E5" s="37" t="s">
        <v>62</v>
      </c>
      <c r="F5" s="37" t="s">
        <v>63</v>
      </c>
      <c r="G5" s="37" t="s">
        <v>64</v>
      </c>
      <c r="H5" s="37" t="s">
        <v>65</v>
      </c>
      <c r="I5" s="37" t="s">
        <v>66</v>
      </c>
    </row>
    <row r="6" spans="1:9" ht="20.7" customHeight="1">
      <c r="A6" s="37" t="s">
        <v>67</v>
      </c>
      <c r="B6" s="37" t="s">
        <v>68</v>
      </c>
      <c r="C6" s="37" t="s">
        <v>69</v>
      </c>
      <c r="D6" s="37" t="s">
        <v>70</v>
      </c>
      <c r="E6" s="37" t="s">
        <v>71</v>
      </c>
      <c r="F6" s="37" t="s">
        <v>72</v>
      </c>
      <c r="G6" s="37" t="s">
        <v>73</v>
      </c>
      <c r="H6" s="37" t="s">
        <v>74</v>
      </c>
      <c r="I6" s="37" t="s">
        <v>75</v>
      </c>
    </row>
    <row r="7" spans="1:9" ht="15" customHeight="1">
      <c r="A7" s="38" t="s">
        <v>76</v>
      </c>
      <c r="B7" s="37" t="s">
        <v>77</v>
      </c>
      <c r="C7" s="37" t="s">
        <v>78</v>
      </c>
      <c r="D7" s="39">
        <f>E7+F7+I7</f>
        <v>13049498.49</v>
      </c>
      <c r="E7" s="38" t="s">
        <v>212</v>
      </c>
      <c r="F7" s="38" t="s">
        <v>79</v>
      </c>
      <c r="G7" s="38" t="s">
        <v>80</v>
      </c>
      <c r="H7" s="38" t="s">
        <v>80</v>
      </c>
      <c r="I7" s="39">
        <f>2352388.52+39493.34</f>
        <v>2391881.86</v>
      </c>
    </row>
    <row r="8" spans="1:9" ht="15" customHeight="1">
      <c r="A8" s="38" t="s">
        <v>81</v>
      </c>
      <c r="B8" s="37" t="s">
        <v>82</v>
      </c>
      <c r="C8" s="37" t="s">
        <v>0</v>
      </c>
      <c r="D8" s="38" t="s">
        <v>80</v>
      </c>
      <c r="E8" s="38" t="s">
        <v>80</v>
      </c>
      <c r="F8" s="38" t="s">
        <v>80</v>
      </c>
      <c r="G8" s="38" t="s">
        <v>80</v>
      </c>
      <c r="H8" s="38" t="s">
        <v>80</v>
      </c>
      <c r="I8" s="38" t="s">
        <v>80</v>
      </c>
    </row>
    <row r="9" spans="1:9" ht="15" customHeight="1">
      <c r="A9" s="38" t="s">
        <v>83</v>
      </c>
      <c r="B9" s="37" t="s">
        <v>84</v>
      </c>
      <c r="C9" s="37" t="s">
        <v>85</v>
      </c>
      <c r="D9" s="39">
        <f>E9+I9</f>
        <v>12899845.689999999</v>
      </c>
      <c r="E9" s="38" t="s">
        <v>212</v>
      </c>
      <c r="F9" s="38" t="s">
        <v>80</v>
      </c>
      <c r="G9" s="38" t="s">
        <v>80</v>
      </c>
      <c r="H9" s="38" t="s">
        <v>80</v>
      </c>
      <c r="I9" s="39">
        <v>2391881.86</v>
      </c>
    </row>
    <row r="10" spans="1:9" ht="28.95" customHeight="1">
      <c r="A10" s="38" t="s">
        <v>86</v>
      </c>
      <c r="B10" s="37" t="s">
        <v>85</v>
      </c>
      <c r="C10" s="37" t="s">
        <v>0</v>
      </c>
      <c r="D10" s="38" t="s">
        <v>80</v>
      </c>
      <c r="E10" s="38" t="s">
        <v>80</v>
      </c>
      <c r="F10" s="38" t="s">
        <v>80</v>
      </c>
      <c r="G10" s="38" t="s">
        <v>80</v>
      </c>
      <c r="H10" s="38" t="s">
        <v>80</v>
      </c>
      <c r="I10" s="38" t="s">
        <v>80</v>
      </c>
    </row>
    <row r="11" spans="1:9" ht="72.150000000000006" customHeight="1">
      <c r="A11" s="38" t="s">
        <v>87</v>
      </c>
      <c r="B11" s="37" t="s">
        <v>88</v>
      </c>
      <c r="C11" s="37" t="s">
        <v>0</v>
      </c>
      <c r="D11" s="38" t="s">
        <v>80</v>
      </c>
      <c r="E11" s="38" t="s">
        <v>80</v>
      </c>
      <c r="F11" s="38" t="s">
        <v>80</v>
      </c>
      <c r="G11" s="38" t="s">
        <v>80</v>
      </c>
      <c r="H11" s="38" t="s">
        <v>80</v>
      </c>
      <c r="I11" s="38" t="s">
        <v>80</v>
      </c>
    </row>
    <row r="12" spans="1:9" ht="28.95" customHeight="1">
      <c r="A12" s="38" t="s">
        <v>89</v>
      </c>
      <c r="B12" s="37" t="s">
        <v>90</v>
      </c>
      <c r="C12" s="37" t="s">
        <v>91</v>
      </c>
      <c r="D12" s="38" t="s">
        <v>79</v>
      </c>
      <c r="E12" s="38" t="s">
        <v>80</v>
      </c>
      <c r="F12" s="38" t="s">
        <v>79</v>
      </c>
      <c r="G12" s="38" t="s">
        <v>80</v>
      </c>
      <c r="H12" s="38" t="s">
        <v>80</v>
      </c>
      <c r="I12" s="38" t="s">
        <v>80</v>
      </c>
    </row>
    <row r="13" spans="1:9" ht="15" customHeight="1">
      <c r="A13" s="38" t="s">
        <v>92</v>
      </c>
      <c r="B13" s="37" t="s">
        <v>93</v>
      </c>
      <c r="C13" s="37" t="s">
        <v>0</v>
      </c>
      <c r="D13" s="38" t="s">
        <v>80</v>
      </c>
      <c r="E13" s="38" t="s">
        <v>80</v>
      </c>
      <c r="F13" s="38" t="s">
        <v>80</v>
      </c>
      <c r="G13" s="38" t="s">
        <v>80</v>
      </c>
      <c r="H13" s="38" t="s">
        <v>80</v>
      </c>
      <c r="I13" s="38" t="s">
        <v>80</v>
      </c>
    </row>
    <row r="14" spans="1:9" ht="15" customHeight="1">
      <c r="A14" s="38" t="s">
        <v>94</v>
      </c>
      <c r="B14" s="37" t="s">
        <v>91</v>
      </c>
      <c r="C14" s="37" t="s">
        <v>0</v>
      </c>
      <c r="D14" s="38" t="s">
        <v>80</v>
      </c>
      <c r="E14" s="38" t="s">
        <v>80</v>
      </c>
      <c r="F14" s="38" t="s">
        <v>80</v>
      </c>
      <c r="G14" s="38" t="s">
        <v>80</v>
      </c>
      <c r="H14" s="38" t="s">
        <v>80</v>
      </c>
      <c r="I14" s="38" t="s">
        <v>80</v>
      </c>
    </row>
    <row r="15" spans="1:9" ht="15" customHeight="1">
      <c r="A15" s="38" t="s">
        <v>95</v>
      </c>
      <c r="B15" s="37" t="s">
        <v>96</v>
      </c>
      <c r="C15" s="37" t="s">
        <v>78</v>
      </c>
      <c r="D15" s="39">
        <f>E15+F15+I15</f>
        <v>13226784.27</v>
      </c>
      <c r="E15" s="38" t="s">
        <v>212</v>
      </c>
      <c r="F15" s="38" t="s">
        <v>79</v>
      </c>
      <c r="G15" s="38" t="s">
        <v>80</v>
      </c>
      <c r="H15" s="38" t="s">
        <v>80</v>
      </c>
      <c r="I15" s="39">
        <f>2529674.3+39493.34</f>
        <v>2569167.6399999997</v>
      </c>
    </row>
    <row r="16" spans="1:9" ht="130.19999999999999" customHeight="1">
      <c r="A16" s="38" t="s">
        <v>97</v>
      </c>
      <c r="B16" s="37" t="s">
        <v>0</v>
      </c>
      <c r="C16" s="37" t="s">
        <v>77</v>
      </c>
      <c r="D16" s="38" t="s">
        <v>213</v>
      </c>
      <c r="E16" s="38" t="s">
        <v>214</v>
      </c>
      <c r="F16" s="38" t="s">
        <v>80</v>
      </c>
      <c r="G16" s="38" t="s">
        <v>80</v>
      </c>
      <c r="H16" s="38" t="s">
        <v>80</v>
      </c>
      <c r="I16" s="38" t="s">
        <v>215</v>
      </c>
    </row>
    <row r="17" spans="1:9" ht="28.95" customHeight="1">
      <c r="A17" s="38" t="s">
        <v>98</v>
      </c>
      <c r="B17" s="37" t="s">
        <v>0</v>
      </c>
      <c r="C17" s="37" t="s">
        <v>82</v>
      </c>
      <c r="D17" s="38" t="s">
        <v>213</v>
      </c>
      <c r="E17" s="38" t="s">
        <v>214</v>
      </c>
      <c r="F17" s="38" t="s">
        <v>80</v>
      </c>
      <c r="G17" s="38" t="s">
        <v>80</v>
      </c>
      <c r="H17" s="38" t="s">
        <v>80</v>
      </c>
      <c r="I17" s="39">
        <v>502338.68</v>
      </c>
    </row>
    <row r="18" spans="1:9" ht="15" customHeight="1">
      <c r="A18" s="38" t="s">
        <v>99</v>
      </c>
      <c r="B18" s="37" t="s">
        <v>0</v>
      </c>
      <c r="C18" s="37" t="s">
        <v>100</v>
      </c>
      <c r="D18" s="38" t="s">
        <v>216</v>
      </c>
      <c r="E18" s="38" t="s">
        <v>217</v>
      </c>
      <c r="F18" s="38" t="s">
        <v>80</v>
      </c>
      <c r="G18" s="38" t="s">
        <v>80</v>
      </c>
      <c r="H18" s="38" t="s">
        <v>80</v>
      </c>
      <c r="I18" s="38" t="s">
        <v>218</v>
      </c>
    </row>
    <row r="19" spans="1:9" ht="43.35" customHeight="1">
      <c r="A19" s="38" t="s">
        <v>101</v>
      </c>
      <c r="B19" s="37" t="s">
        <v>0</v>
      </c>
      <c r="C19" s="37" t="s">
        <v>102</v>
      </c>
      <c r="D19" s="38" t="s">
        <v>219</v>
      </c>
      <c r="E19" s="38" t="s">
        <v>219</v>
      </c>
      <c r="F19" s="38" t="s">
        <v>80</v>
      </c>
      <c r="G19" s="38" t="s">
        <v>80</v>
      </c>
      <c r="H19" s="38" t="s">
        <v>80</v>
      </c>
      <c r="I19" s="38" t="s">
        <v>80</v>
      </c>
    </row>
    <row r="20" spans="1:9" ht="72.150000000000006" customHeight="1">
      <c r="A20" s="38" t="s">
        <v>103</v>
      </c>
      <c r="B20" s="37" t="s">
        <v>0</v>
      </c>
      <c r="C20" s="37" t="s">
        <v>104</v>
      </c>
      <c r="D20" s="40">
        <f>E20+I20</f>
        <v>2428591.77</v>
      </c>
      <c r="E20" s="40">
        <f>2302499.23+7500</f>
        <v>2309999.23</v>
      </c>
      <c r="F20" s="38" t="s">
        <v>80</v>
      </c>
      <c r="G20" s="38" t="s">
        <v>80</v>
      </c>
      <c r="H20" s="38" t="s">
        <v>80</v>
      </c>
      <c r="I20" s="38" t="s">
        <v>220</v>
      </c>
    </row>
    <row r="21" spans="1:9" ht="57.75" customHeight="1">
      <c r="A21" s="38" t="s">
        <v>105</v>
      </c>
      <c r="B21" s="37" t="s">
        <v>0</v>
      </c>
      <c r="C21" s="37" t="s">
        <v>96</v>
      </c>
      <c r="D21" s="39">
        <f>E21+F21+I21</f>
        <v>3005672.6900000004</v>
      </c>
      <c r="E21" s="40">
        <f>801579.51</f>
        <v>801579.51</v>
      </c>
      <c r="F21" s="38" t="s">
        <v>79</v>
      </c>
      <c r="G21" s="38" t="s">
        <v>80</v>
      </c>
      <c r="H21" s="38" t="s">
        <v>80</v>
      </c>
      <c r="I21" s="39">
        <f t="shared" ref="I21:I22" si="0">2014947.04+39493.34</f>
        <v>2054440.3800000001</v>
      </c>
    </row>
    <row r="22" spans="1:9" ht="57.75" customHeight="1">
      <c r="A22" s="38" t="s">
        <v>106</v>
      </c>
      <c r="B22" s="37" t="s">
        <v>0</v>
      </c>
      <c r="C22" s="37" t="s">
        <v>107</v>
      </c>
      <c r="D22" s="39">
        <f t="shared" ref="D22:D23" si="1">E22+F22+I22</f>
        <v>3005672.6900000004</v>
      </c>
      <c r="E22" s="40">
        <f>801579.51</f>
        <v>801579.51</v>
      </c>
      <c r="F22" s="38" t="s">
        <v>79</v>
      </c>
      <c r="G22" s="38" t="s">
        <v>80</v>
      </c>
      <c r="H22" s="38" t="s">
        <v>80</v>
      </c>
      <c r="I22" s="39">
        <f t="shared" si="0"/>
        <v>2054440.3800000001</v>
      </c>
    </row>
    <row r="23" spans="1:9" ht="57.75" customHeight="1">
      <c r="A23" s="38" t="s">
        <v>108</v>
      </c>
      <c r="B23" s="37" t="s">
        <v>0</v>
      </c>
      <c r="C23" s="37" t="s">
        <v>109</v>
      </c>
      <c r="D23" s="39">
        <f t="shared" si="1"/>
        <v>3005672.6900000004</v>
      </c>
      <c r="E23" s="40">
        <f>801579.51</f>
        <v>801579.51</v>
      </c>
      <c r="F23" s="38" t="s">
        <v>79</v>
      </c>
      <c r="G23" s="38" t="s">
        <v>80</v>
      </c>
      <c r="H23" s="38" t="s">
        <v>80</v>
      </c>
      <c r="I23" s="39">
        <f>2014947.04+39493.34</f>
        <v>2054440.3800000001</v>
      </c>
    </row>
    <row r="24" spans="1:9" ht="28.95" customHeight="1">
      <c r="A24" s="38" t="s">
        <v>110</v>
      </c>
      <c r="B24" s="37" t="s">
        <v>0</v>
      </c>
      <c r="C24" s="37" t="s">
        <v>111</v>
      </c>
      <c r="D24" s="38" t="s">
        <v>221</v>
      </c>
      <c r="E24" s="38" t="s">
        <v>221</v>
      </c>
      <c r="F24" s="38" t="s">
        <v>80</v>
      </c>
      <c r="G24" s="38" t="s">
        <v>80</v>
      </c>
      <c r="H24" s="38" t="s">
        <v>80</v>
      </c>
      <c r="I24" s="38" t="s">
        <v>80</v>
      </c>
    </row>
    <row r="25" spans="1:9" ht="57.75" customHeight="1">
      <c r="A25" s="38" t="s">
        <v>112</v>
      </c>
      <c r="B25" s="37" t="s">
        <v>0</v>
      </c>
      <c r="C25" s="37" t="s">
        <v>113</v>
      </c>
      <c r="D25" s="38" t="s">
        <v>221</v>
      </c>
      <c r="E25" s="38" t="s">
        <v>221</v>
      </c>
      <c r="F25" s="38" t="s">
        <v>80</v>
      </c>
      <c r="G25" s="38" t="s">
        <v>80</v>
      </c>
      <c r="H25" s="38" t="s">
        <v>80</v>
      </c>
      <c r="I25" s="38" t="s">
        <v>80</v>
      </c>
    </row>
    <row r="26" spans="1:9" ht="57.75" customHeight="1">
      <c r="A26" s="38" t="s">
        <v>114</v>
      </c>
      <c r="B26" s="37" t="s">
        <v>0</v>
      </c>
      <c r="C26" s="37" t="s">
        <v>115</v>
      </c>
      <c r="D26" s="38" t="s">
        <v>221</v>
      </c>
      <c r="E26" s="38" t="s">
        <v>221</v>
      </c>
      <c r="F26" s="38" t="s">
        <v>80</v>
      </c>
      <c r="G26" s="38" t="s">
        <v>80</v>
      </c>
      <c r="H26" s="38" t="s">
        <v>80</v>
      </c>
      <c r="I26" s="38" t="s">
        <v>80</v>
      </c>
    </row>
    <row r="27" spans="1:9" ht="15" customHeight="1">
      <c r="A27" s="38" t="s">
        <v>116</v>
      </c>
      <c r="B27" s="37" t="s">
        <v>0</v>
      </c>
      <c r="C27" s="37" t="s">
        <v>117</v>
      </c>
      <c r="D27" s="40">
        <f>E27+I27</f>
        <v>164069.69999999998</v>
      </c>
      <c r="E27" s="40">
        <f>159181.12-7500</f>
        <v>151681.12</v>
      </c>
      <c r="F27" s="38" t="s">
        <v>80</v>
      </c>
      <c r="G27" s="38" t="s">
        <v>80</v>
      </c>
      <c r="H27" s="38" t="s">
        <v>80</v>
      </c>
      <c r="I27" s="38" t="s">
        <v>222</v>
      </c>
    </row>
    <row r="28" spans="1:9" ht="28.95" customHeight="1">
      <c r="A28" s="38" t="s">
        <v>118</v>
      </c>
      <c r="B28" s="37" t="s">
        <v>0</v>
      </c>
      <c r="C28" s="37" t="s">
        <v>119</v>
      </c>
      <c r="D28" s="40">
        <f>E28+I28</f>
        <v>164069.69999999998</v>
      </c>
      <c r="E28" s="40">
        <f>159181.12-7500</f>
        <v>151681.12</v>
      </c>
      <c r="F28" s="38" t="s">
        <v>80</v>
      </c>
      <c r="G28" s="38" t="s">
        <v>80</v>
      </c>
      <c r="H28" s="38" t="s">
        <v>80</v>
      </c>
      <c r="I28" s="38" t="s">
        <v>222</v>
      </c>
    </row>
    <row r="29" spans="1:9" ht="28.95" customHeight="1">
      <c r="A29" s="38" t="s">
        <v>120</v>
      </c>
      <c r="B29" s="37" t="s">
        <v>0</v>
      </c>
      <c r="C29" s="37" t="s">
        <v>121</v>
      </c>
      <c r="D29" s="38" t="s">
        <v>223</v>
      </c>
      <c r="E29" s="38" t="s">
        <v>223</v>
      </c>
      <c r="F29" s="38" t="s">
        <v>80</v>
      </c>
      <c r="G29" s="38" t="s">
        <v>80</v>
      </c>
      <c r="H29" s="38" t="s">
        <v>80</v>
      </c>
      <c r="I29" s="38" t="s">
        <v>80</v>
      </c>
    </row>
    <row r="30" spans="1:9" ht="15" customHeight="1">
      <c r="A30" s="38" t="s">
        <v>122</v>
      </c>
      <c r="B30" s="37" t="s">
        <v>0</v>
      </c>
      <c r="C30" s="37" t="s">
        <v>123</v>
      </c>
      <c r="D30" s="40">
        <f>E30+I30</f>
        <v>10603.119999999999</v>
      </c>
      <c r="E30" s="40">
        <v>9750.08</v>
      </c>
      <c r="F30" s="38" t="s">
        <v>80</v>
      </c>
      <c r="G30" s="38" t="s">
        <v>80</v>
      </c>
      <c r="H30" s="38" t="s">
        <v>80</v>
      </c>
      <c r="I30" s="38" t="s">
        <v>224</v>
      </c>
    </row>
    <row r="31" spans="1:9" ht="15" customHeight="1">
      <c r="A31" s="38" t="s">
        <v>124</v>
      </c>
      <c r="B31" s="37" t="s">
        <v>0</v>
      </c>
      <c r="C31" s="37" t="s">
        <v>125</v>
      </c>
      <c r="D31" s="39">
        <f>E31+I31</f>
        <v>38748.54</v>
      </c>
      <c r="E31" s="39">
        <v>27213</v>
      </c>
      <c r="F31" s="38" t="s">
        <v>80</v>
      </c>
      <c r="G31" s="38" t="s">
        <v>80</v>
      </c>
      <c r="H31" s="38" t="s">
        <v>80</v>
      </c>
      <c r="I31" s="38" t="s">
        <v>225</v>
      </c>
    </row>
    <row r="32" spans="1:9" ht="15" customHeight="1">
      <c r="A32" s="38" t="s">
        <v>126</v>
      </c>
      <c r="B32" s="37" t="s">
        <v>127</v>
      </c>
      <c r="C32" s="37" t="s">
        <v>78</v>
      </c>
      <c r="D32" s="38" t="s">
        <v>128</v>
      </c>
      <c r="E32" s="38" t="s">
        <v>80</v>
      </c>
      <c r="F32" s="38" t="s">
        <v>80</v>
      </c>
      <c r="G32" s="38" t="s">
        <v>80</v>
      </c>
      <c r="H32" s="38" t="s">
        <v>80</v>
      </c>
      <c r="I32" s="38" t="s">
        <v>128</v>
      </c>
    </row>
    <row r="33" spans="1:9" ht="15" customHeight="1">
      <c r="A33" s="38" t="s">
        <v>129</v>
      </c>
      <c r="B33" s="37" t="s">
        <v>130</v>
      </c>
      <c r="C33" s="37" t="s">
        <v>78</v>
      </c>
      <c r="D33" s="38" t="s">
        <v>80</v>
      </c>
      <c r="E33" s="38" t="s">
        <v>80</v>
      </c>
      <c r="F33" s="38" t="s">
        <v>80</v>
      </c>
      <c r="G33" s="38" t="s">
        <v>80</v>
      </c>
      <c r="H33" s="38" t="s">
        <v>80</v>
      </c>
      <c r="I33" s="38" t="s">
        <v>80</v>
      </c>
    </row>
    <row r="35" spans="1:9">
      <c r="A35" t="s">
        <v>196</v>
      </c>
      <c r="B35" s="41"/>
      <c r="C35" s="41"/>
      <c r="D35" t="s">
        <v>226</v>
      </c>
    </row>
  </sheetData>
  <mergeCells count="7">
    <mergeCell ref="A2:I2"/>
    <mergeCell ref="A3:A5"/>
    <mergeCell ref="B3:B5"/>
    <mergeCell ref="C3:C5"/>
    <mergeCell ref="D3:I3"/>
    <mergeCell ref="D4:D5"/>
    <mergeCell ref="E4:I4"/>
  </mergeCells>
  <printOptions horizontalCentered="1"/>
  <pageMargins left="0.19685039370078741" right="0" top="0.39370078740157483" bottom="0.39370078740157483" header="0.31496062992125984" footer="0.31496062992125984"/>
  <pageSetup paperSize="9" scale="8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6"/>
  <sheetViews>
    <sheetView topLeftCell="A33" workbookViewId="0">
      <selection activeCell="C18" sqref="C18:H18"/>
    </sheetView>
  </sheetViews>
  <sheetFormatPr defaultRowHeight="13.2"/>
  <cols>
    <col min="1" max="1" width="37.44140625" customWidth="1"/>
    <col min="2" max="2" width="11.77734375" customWidth="1"/>
    <col min="3" max="3" width="14.77734375" customWidth="1"/>
    <col min="4" max="4" width="13.44140625" customWidth="1"/>
    <col min="5" max="5" width="11.33203125" customWidth="1"/>
    <col min="6" max="6" width="14.109375" customWidth="1"/>
    <col min="7" max="7" width="21.109375" customWidth="1"/>
    <col min="8" max="8" width="13.44140625" customWidth="1"/>
    <col min="9" max="9" width="27.44140625" customWidth="1"/>
    <col min="10" max="10" width="13.77734375" customWidth="1"/>
  </cols>
  <sheetData>
    <row r="1" spans="1:10">
      <c r="A1" s="4" t="s">
        <v>0</v>
      </c>
    </row>
    <row r="2" spans="1:10" ht="3.75" customHeight="1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</row>
    <row r="3" spans="1:10" ht="73.95" customHeight="1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61" t="s">
        <v>131</v>
      </c>
      <c r="H3" s="61"/>
      <c r="I3" s="61"/>
      <c r="J3" s="61"/>
    </row>
    <row r="4" spans="1:10" ht="7.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11" t="s">
        <v>0</v>
      </c>
      <c r="H4" s="11" t="s">
        <v>0</v>
      </c>
      <c r="I4" s="11" t="s">
        <v>0</v>
      </c>
      <c r="J4" s="11" t="s">
        <v>0</v>
      </c>
    </row>
    <row r="5" spans="1:10" ht="12.9" customHeight="1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64" t="s">
        <v>132</v>
      </c>
      <c r="H5" s="64"/>
      <c r="I5" s="64"/>
      <c r="J5" s="64"/>
    </row>
    <row r="6" spans="1:10" ht="23.7" customHeight="1">
      <c r="A6" s="3" t="s">
        <v>0</v>
      </c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83" t="s">
        <v>196</v>
      </c>
      <c r="H6" s="85"/>
      <c r="I6" s="85"/>
      <c r="J6" s="85"/>
    </row>
    <row r="7" spans="1:10" ht="24.6" customHeight="1">
      <c r="A7" s="3" t="s">
        <v>0</v>
      </c>
      <c r="B7" s="3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64" t="s">
        <v>133</v>
      </c>
      <c r="H7" s="64"/>
      <c r="I7" s="64"/>
      <c r="J7" s="64"/>
    </row>
    <row r="8" spans="1:10" ht="20.7" customHeight="1">
      <c r="A8" s="3" t="s">
        <v>0</v>
      </c>
      <c r="B8" s="3" t="s">
        <v>0</v>
      </c>
      <c r="C8" s="3" t="s">
        <v>0</v>
      </c>
      <c r="D8" s="3" t="s">
        <v>0</v>
      </c>
      <c r="E8" s="3" t="s">
        <v>0</v>
      </c>
      <c r="F8" s="3" t="s">
        <v>0</v>
      </c>
      <c r="G8" s="81" t="s">
        <v>10</v>
      </c>
      <c r="H8" s="82"/>
      <c r="I8" s="82"/>
      <c r="J8" s="82"/>
    </row>
    <row r="9" spans="1:10" ht="24.6" customHeight="1">
      <c r="A9" s="3" t="s">
        <v>0</v>
      </c>
      <c r="B9" s="3" t="s">
        <v>0</v>
      </c>
      <c r="C9" s="3" t="s">
        <v>0</v>
      </c>
      <c r="D9" s="3" t="s">
        <v>0</v>
      </c>
      <c r="E9" s="3" t="s">
        <v>0</v>
      </c>
      <c r="F9" s="3" t="s">
        <v>0</v>
      </c>
      <c r="G9" s="64" t="s">
        <v>134</v>
      </c>
      <c r="H9" s="64"/>
      <c r="I9" s="64"/>
      <c r="J9" s="64"/>
    </row>
    <row r="10" spans="1:10" ht="20.7" customHeight="1">
      <c r="A10" s="3" t="s">
        <v>0</v>
      </c>
      <c r="B10" s="3" t="s">
        <v>0</v>
      </c>
      <c r="C10" s="3" t="s">
        <v>0</v>
      </c>
      <c r="D10" s="3" t="s">
        <v>0</v>
      </c>
      <c r="E10" s="3" t="s">
        <v>0</v>
      </c>
      <c r="F10" s="3" t="s">
        <v>0</v>
      </c>
      <c r="G10" s="12" t="s">
        <v>0</v>
      </c>
      <c r="H10" s="11" t="s">
        <v>0</v>
      </c>
      <c r="I10" s="83" t="s">
        <v>197</v>
      </c>
      <c r="J10" s="84"/>
    </row>
    <row r="11" spans="1:10" ht="13.65" customHeight="1">
      <c r="A11" s="3" t="s">
        <v>0</v>
      </c>
      <c r="B11" s="3" t="s">
        <v>0</v>
      </c>
      <c r="C11" s="3" t="s">
        <v>0</v>
      </c>
      <c r="D11" s="3" t="s">
        <v>0</v>
      </c>
      <c r="E11" s="3" t="s">
        <v>0</v>
      </c>
      <c r="F11" s="3" t="s">
        <v>0</v>
      </c>
      <c r="G11" s="11" t="s">
        <v>135</v>
      </c>
      <c r="H11" s="11" t="s">
        <v>0</v>
      </c>
      <c r="I11" s="64" t="s">
        <v>136</v>
      </c>
      <c r="J11" s="64"/>
    </row>
    <row r="12" spans="1:10" ht="16.5" customHeight="1">
      <c r="A12" s="3" t="s">
        <v>0</v>
      </c>
      <c r="B12" s="3" t="s">
        <v>0</v>
      </c>
      <c r="C12" s="3" t="s">
        <v>0</v>
      </c>
      <c r="D12" s="3" t="s">
        <v>0</v>
      </c>
      <c r="E12" s="3" t="s">
        <v>0</v>
      </c>
      <c r="F12" s="3" t="s">
        <v>0</v>
      </c>
      <c r="G12" s="79" t="s">
        <v>137</v>
      </c>
      <c r="H12" s="79"/>
      <c r="I12" s="79"/>
      <c r="J12" s="79"/>
    </row>
    <row r="13" spans="1:10" ht="22.5" customHeight="1">
      <c r="A13" s="3" t="s">
        <v>0</v>
      </c>
      <c r="B13" s="3" t="s">
        <v>0</v>
      </c>
      <c r="C13" s="3" t="s">
        <v>0</v>
      </c>
      <c r="D13" s="3" t="s">
        <v>0</v>
      </c>
      <c r="E13" s="3" t="s">
        <v>0</v>
      </c>
      <c r="F13" s="3" t="s">
        <v>0</v>
      </c>
      <c r="G13" s="10" t="s">
        <v>0</v>
      </c>
      <c r="H13" s="10" t="s">
        <v>0</v>
      </c>
      <c r="I13" s="10" t="s">
        <v>0</v>
      </c>
      <c r="J13" s="10" t="s">
        <v>0</v>
      </c>
    </row>
    <row r="14" spans="1:10" ht="19.5" customHeight="1">
      <c r="A14" s="80" t="s">
        <v>138</v>
      </c>
      <c r="B14" s="80"/>
      <c r="C14" s="80"/>
      <c r="D14" s="80"/>
      <c r="E14" s="80"/>
      <c r="F14" s="80"/>
      <c r="G14" s="80"/>
      <c r="H14" s="80"/>
      <c r="I14" s="2" t="s">
        <v>0</v>
      </c>
      <c r="J14" s="2" t="s">
        <v>0</v>
      </c>
    </row>
    <row r="15" spans="1:10" ht="24.75" customHeight="1">
      <c r="A15" s="80" t="s">
        <v>139</v>
      </c>
      <c r="B15" s="80"/>
      <c r="C15" s="80"/>
      <c r="D15" s="80"/>
      <c r="E15" s="80"/>
      <c r="F15" s="80"/>
      <c r="G15" s="80"/>
      <c r="H15" s="80"/>
      <c r="I15" s="80"/>
      <c r="J15" s="6" t="s">
        <v>140</v>
      </c>
    </row>
    <row r="16" spans="1:10" ht="27" customHeight="1">
      <c r="A16" s="2" t="s">
        <v>0</v>
      </c>
      <c r="B16" s="2" t="s">
        <v>0</v>
      </c>
      <c r="C16" s="2" t="s">
        <v>0</v>
      </c>
      <c r="D16" s="72" t="s">
        <v>141</v>
      </c>
      <c r="E16" s="72"/>
      <c r="F16" s="72"/>
      <c r="G16" s="2" t="s">
        <v>0</v>
      </c>
      <c r="H16" s="78" t="s">
        <v>142</v>
      </c>
      <c r="I16" s="78"/>
      <c r="J16" s="6" t="s">
        <v>143</v>
      </c>
    </row>
    <row r="17" spans="1:10" ht="18" customHeight="1">
      <c r="A17" s="2" t="s">
        <v>0</v>
      </c>
      <c r="B17" s="2" t="s">
        <v>0</v>
      </c>
      <c r="C17" s="2" t="s">
        <v>0</v>
      </c>
      <c r="D17" s="2" t="s">
        <v>0</v>
      </c>
      <c r="E17" s="2" t="s">
        <v>0</v>
      </c>
      <c r="F17" s="2" t="s">
        <v>0</v>
      </c>
      <c r="G17" s="2" t="s">
        <v>0</v>
      </c>
      <c r="H17" s="2" t="s">
        <v>0</v>
      </c>
      <c r="I17" s="13" t="s">
        <v>144</v>
      </c>
      <c r="J17" s="6" t="s">
        <v>145</v>
      </c>
    </row>
    <row r="18" spans="1:10" ht="28.95" customHeight="1">
      <c r="A18" s="72" t="s">
        <v>146</v>
      </c>
      <c r="B18" s="72"/>
      <c r="C18" s="74" t="s">
        <v>5</v>
      </c>
      <c r="D18" s="74"/>
      <c r="E18" s="74"/>
      <c r="F18" s="74"/>
      <c r="G18" s="74"/>
      <c r="H18" s="74"/>
      <c r="I18" s="13" t="s">
        <v>147</v>
      </c>
      <c r="J18" s="6" t="s">
        <v>0</v>
      </c>
    </row>
    <row r="19" spans="1:10" ht="6" customHeight="1">
      <c r="A19" s="2" t="s">
        <v>0</v>
      </c>
      <c r="B19" s="2" t="s">
        <v>0</v>
      </c>
      <c r="C19" s="2" t="s">
        <v>0</v>
      </c>
      <c r="D19" s="2" t="s">
        <v>0</v>
      </c>
      <c r="E19" s="2" t="s">
        <v>0</v>
      </c>
      <c r="F19" s="2" t="s">
        <v>0</v>
      </c>
      <c r="G19" s="2" t="s">
        <v>0</v>
      </c>
      <c r="H19" s="2" t="s">
        <v>0</v>
      </c>
      <c r="I19" s="2" t="s">
        <v>0</v>
      </c>
      <c r="J19" s="14" t="s">
        <v>0</v>
      </c>
    </row>
    <row r="20" spans="1:10" ht="28.95" customHeight="1">
      <c r="A20" s="2" t="s">
        <v>0</v>
      </c>
      <c r="B20" s="2" t="s">
        <v>0</v>
      </c>
      <c r="C20" s="2" t="s">
        <v>148</v>
      </c>
      <c r="D20" s="75" t="s">
        <v>195</v>
      </c>
      <c r="E20" s="76"/>
      <c r="F20" s="77"/>
      <c r="G20" s="78" t="s">
        <v>149</v>
      </c>
      <c r="H20" s="78"/>
      <c r="I20" s="78"/>
      <c r="J20" s="14" t="s">
        <v>0</v>
      </c>
    </row>
    <row r="21" spans="1:10" ht="25.5" customHeight="1">
      <c r="A21" s="72" t="s">
        <v>150</v>
      </c>
      <c r="B21" s="72"/>
      <c r="C21" s="74" t="s">
        <v>151</v>
      </c>
      <c r="D21" s="74"/>
      <c r="E21" s="74"/>
      <c r="F21" s="74"/>
      <c r="G21" s="74"/>
      <c r="H21" s="74"/>
      <c r="I21" s="13" t="s">
        <v>152</v>
      </c>
      <c r="J21" s="6" t="s">
        <v>0</v>
      </c>
    </row>
    <row r="22" spans="1:10" ht="28.95" customHeight="1">
      <c r="A22" s="72" t="s">
        <v>153</v>
      </c>
      <c r="B22" s="72"/>
      <c r="C22" s="74" t="s">
        <v>10</v>
      </c>
      <c r="D22" s="74"/>
      <c r="E22" s="74"/>
      <c r="F22" s="74"/>
      <c r="G22" s="74"/>
      <c r="H22" s="74"/>
      <c r="I22" s="13" t="s">
        <v>154</v>
      </c>
      <c r="J22" s="6" t="s">
        <v>155</v>
      </c>
    </row>
    <row r="23" spans="1:10" ht="28.95" customHeight="1">
      <c r="A23" s="72" t="s">
        <v>156</v>
      </c>
      <c r="B23" s="72"/>
      <c r="C23" s="74" t="s">
        <v>157</v>
      </c>
      <c r="D23" s="74"/>
      <c r="E23" s="74"/>
      <c r="F23" s="74"/>
      <c r="G23" s="74"/>
      <c r="H23" s="74"/>
      <c r="I23" s="13" t="s">
        <v>158</v>
      </c>
      <c r="J23" s="6" t="s">
        <v>14</v>
      </c>
    </row>
    <row r="24" spans="1:10" ht="19.95" customHeight="1">
      <c r="A24" s="72" t="s">
        <v>0</v>
      </c>
      <c r="B24" s="72"/>
      <c r="C24" s="72"/>
      <c r="D24" s="72"/>
      <c r="E24" s="2" t="s">
        <v>0</v>
      </c>
      <c r="F24" s="2" t="s">
        <v>0</v>
      </c>
      <c r="G24" s="2" t="s">
        <v>0</v>
      </c>
      <c r="H24" s="2" t="s">
        <v>0</v>
      </c>
      <c r="I24" s="13" t="s">
        <v>159</v>
      </c>
      <c r="J24" s="6" t="s">
        <v>160</v>
      </c>
    </row>
    <row r="25" spans="1:10" ht="22.5" customHeight="1">
      <c r="A25" s="72" t="s">
        <v>161</v>
      </c>
      <c r="B25" s="72"/>
      <c r="C25" s="72"/>
      <c r="D25" s="72"/>
      <c r="E25" s="2" t="s">
        <v>0</v>
      </c>
      <c r="F25" s="2" t="s">
        <v>0</v>
      </c>
      <c r="G25" s="2" t="s">
        <v>0</v>
      </c>
      <c r="H25" s="2" t="s">
        <v>0</v>
      </c>
      <c r="I25" s="13" t="s">
        <v>0</v>
      </c>
      <c r="J25" s="3" t="s">
        <v>0</v>
      </c>
    </row>
    <row r="26" spans="1:10" ht="13.5" customHeight="1">
      <c r="A26" s="2" t="s">
        <v>0</v>
      </c>
      <c r="B26" s="2" t="s">
        <v>0</v>
      </c>
      <c r="C26" s="2" t="s">
        <v>0</v>
      </c>
      <c r="D26" s="2" t="s">
        <v>0</v>
      </c>
      <c r="E26" s="2" t="s">
        <v>0</v>
      </c>
      <c r="F26" s="2" t="s">
        <v>0</v>
      </c>
      <c r="G26" s="2" t="s">
        <v>0</v>
      </c>
      <c r="H26" s="2" t="s">
        <v>0</v>
      </c>
      <c r="I26" s="2" t="s">
        <v>0</v>
      </c>
      <c r="J26" s="2" t="s">
        <v>0</v>
      </c>
    </row>
    <row r="27" spans="1:10" ht="18.75" customHeight="1">
      <c r="A27" s="73" t="s">
        <v>162</v>
      </c>
      <c r="B27" s="73"/>
      <c r="C27" s="73"/>
      <c r="D27" s="73"/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</row>
    <row r="28" spans="1:10" ht="24.15" customHeight="1">
      <c r="A28" s="2" t="s">
        <v>0</v>
      </c>
      <c r="B28" s="2" t="s">
        <v>0</v>
      </c>
      <c r="C28" s="2" t="s">
        <v>0</v>
      </c>
      <c r="D28" s="2" t="s">
        <v>0</v>
      </c>
      <c r="E28" s="2" t="s">
        <v>0</v>
      </c>
      <c r="F28" s="2" t="s">
        <v>0</v>
      </c>
      <c r="G28" s="2" t="s">
        <v>0</v>
      </c>
      <c r="H28" s="2" t="s">
        <v>0</v>
      </c>
      <c r="I28" s="2" t="s">
        <v>0</v>
      </c>
      <c r="J28" s="2" t="s">
        <v>0</v>
      </c>
    </row>
    <row r="29" spans="1:10" ht="43.35" customHeight="1">
      <c r="A29" s="55" t="s">
        <v>163</v>
      </c>
      <c r="B29" s="55"/>
      <c r="C29" s="55"/>
      <c r="D29" s="55" t="s">
        <v>164</v>
      </c>
      <c r="E29" s="55" t="s">
        <v>165</v>
      </c>
      <c r="F29" s="55" t="s">
        <v>166</v>
      </c>
      <c r="G29" s="55"/>
      <c r="H29" s="55" t="s">
        <v>167</v>
      </c>
      <c r="I29" s="55"/>
      <c r="J29" s="55"/>
    </row>
    <row r="30" spans="1:10" ht="28.95" customHeight="1">
      <c r="A30" s="55" t="s">
        <v>0</v>
      </c>
      <c r="B30" s="55"/>
      <c r="C30" s="55"/>
      <c r="D30" s="55" t="s">
        <v>0</v>
      </c>
      <c r="E30" s="55" t="s">
        <v>0</v>
      </c>
      <c r="F30" s="6" t="s">
        <v>168</v>
      </c>
      <c r="G30" s="6" t="s">
        <v>169</v>
      </c>
      <c r="H30" s="6" t="s">
        <v>170</v>
      </c>
      <c r="I30" s="55" t="s">
        <v>171</v>
      </c>
      <c r="J30" s="55"/>
    </row>
    <row r="31" spans="1:10" ht="13.2" customHeight="1">
      <c r="A31" s="55" t="s">
        <v>67</v>
      </c>
      <c r="B31" s="55"/>
      <c r="C31" s="55"/>
      <c r="D31" s="6" t="s">
        <v>68</v>
      </c>
      <c r="E31" s="6" t="s">
        <v>69</v>
      </c>
      <c r="F31" s="6" t="s">
        <v>70</v>
      </c>
      <c r="G31" s="6" t="s">
        <v>71</v>
      </c>
      <c r="H31" s="6" t="s">
        <v>72</v>
      </c>
      <c r="I31" s="55" t="s">
        <v>73</v>
      </c>
      <c r="J31" s="55"/>
    </row>
    <row r="32" spans="1:10" ht="43.35" customHeight="1">
      <c r="A32" s="67" t="s">
        <v>172</v>
      </c>
      <c r="B32" s="67"/>
      <c r="C32" s="67"/>
      <c r="D32" s="7" t="s">
        <v>173</v>
      </c>
      <c r="E32" s="7" t="s">
        <v>91</v>
      </c>
      <c r="F32" s="7" t="s">
        <v>173</v>
      </c>
      <c r="G32" s="7" t="s">
        <v>0</v>
      </c>
      <c r="H32" s="7" t="s">
        <v>174</v>
      </c>
      <c r="I32" s="67" t="s">
        <v>0</v>
      </c>
      <c r="J32" s="67"/>
    </row>
    <row r="33" spans="1:10" ht="43.35" customHeight="1">
      <c r="A33" s="67" t="s">
        <v>175</v>
      </c>
      <c r="B33" s="67"/>
      <c r="C33" s="67"/>
      <c r="D33" s="7" t="s">
        <v>176</v>
      </c>
      <c r="E33" s="7" t="s">
        <v>91</v>
      </c>
      <c r="F33" s="7" t="s">
        <v>176</v>
      </c>
      <c r="G33" s="7" t="s">
        <v>0</v>
      </c>
      <c r="H33" s="7" t="s">
        <v>177</v>
      </c>
      <c r="I33" s="67" t="s">
        <v>0</v>
      </c>
      <c r="J33" s="67"/>
    </row>
    <row r="34" spans="1:10" ht="28.95" customHeight="1">
      <c r="A34" s="67" t="s">
        <v>178</v>
      </c>
      <c r="B34" s="67"/>
      <c r="C34" s="67"/>
      <c r="D34" s="7" t="s">
        <v>179</v>
      </c>
      <c r="E34" s="7" t="s">
        <v>91</v>
      </c>
      <c r="F34" s="7" t="s">
        <v>179</v>
      </c>
      <c r="G34" s="7" t="s">
        <v>0</v>
      </c>
      <c r="H34" s="7" t="s">
        <v>180</v>
      </c>
      <c r="I34" s="67" t="s">
        <v>0</v>
      </c>
      <c r="J34" s="67"/>
    </row>
    <row r="35" spans="1:10" ht="43.35" customHeight="1">
      <c r="A35" s="67" t="s">
        <v>172</v>
      </c>
      <c r="B35" s="67"/>
      <c r="C35" s="67"/>
      <c r="D35" s="7" t="s">
        <v>173</v>
      </c>
      <c r="E35" s="7" t="s">
        <v>109</v>
      </c>
      <c r="F35" s="7" t="s">
        <v>173</v>
      </c>
      <c r="G35" s="7" t="s">
        <v>0</v>
      </c>
      <c r="H35" s="7" t="s">
        <v>0</v>
      </c>
      <c r="I35" s="67" t="s">
        <v>174</v>
      </c>
      <c r="J35" s="67"/>
    </row>
    <row r="36" spans="1:10" ht="43.35" customHeight="1">
      <c r="A36" s="67" t="s">
        <v>175</v>
      </c>
      <c r="B36" s="67"/>
      <c r="C36" s="67"/>
      <c r="D36" s="7" t="s">
        <v>176</v>
      </c>
      <c r="E36" s="7" t="s">
        <v>109</v>
      </c>
      <c r="F36" s="7" t="s">
        <v>176</v>
      </c>
      <c r="G36" s="7" t="s">
        <v>0</v>
      </c>
      <c r="H36" s="7" t="s">
        <v>0</v>
      </c>
      <c r="I36" s="67" t="s">
        <v>177</v>
      </c>
      <c r="J36" s="67"/>
    </row>
    <row r="37" spans="1:10" ht="28.95" customHeight="1">
      <c r="A37" s="67" t="s">
        <v>178</v>
      </c>
      <c r="B37" s="67"/>
      <c r="C37" s="67"/>
      <c r="D37" s="7" t="s">
        <v>179</v>
      </c>
      <c r="E37" s="7" t="s">
        <v>109</v>
      </c>
      <c r="F37" s="7" t="s">
        <v>179</v>
      </c>
      <c r="G37" s="7" t="s">
        <v>0</v>
      </c>
      <c r="H37" s="7" t="s">
        <v>0</v>
      </c>
      <c r="I37" s="67" t="s">
        <v>180</v>
      </c>
      <c r="J37" s="67"/>
    </row>
    <row r="38" spans="1:10" ht="14.4" customHeight="1">
      <c r="A38" s="15" t="s">
        <v>0</v>
      </c>
      <c r="B38" s="15" t="s">
        <v>0</v>
      </c>
      <c r="C38" s="15" t="s">
        <v>0</v>
      </c>
      <c r="D38" s="15" t="s">
        <v>0</v>
      </c>
      <c r="E38" s="15" t="s">
        <v>0</v>
      </c>
      <c r="F38" s="6" t="s">
        <v>181</v>
      </c>
      <c r="G38" s="7" t="s">
        <v>0</v>
      </c>
      <c r="H38" s="7" t="s">
        <v>79</v>
      </c>
      <c r="I38" s="67" t="s">
        <v>79</v>
      </c>
      <c r="J38" s="67"/>
    </row>
    <row r="39" spans="1:10" ht="13.65" customHeight="1">
      <c r="A39" s="16" t="s">
        <v>0</v>
      </c>
      <c r="B39" s="16" t="s">
        <v>0</v>
      </c>
      <c r="C39" s="16" t="s">
        <v>0</v>
      </c>
      <c r="D39" s="16" t="s">
        <v>0</v>
      </c>
      <c r="E39" s="16" t="s">
        <v>0</v>
      </c>
      <c r="F39" s="11" t="s">
        <v>0</v>
      </c>
      <c r="G39" s="16" t="s">
        <v>0</v>
      </c>
      <c r="H39" s="16" t="s">
        <v>0</v>
      </c>
      <c r="I39" s="60" t="s">
        <v>0</v>
      </c>
      <c r="J39" s="60"/>
    </row>
    <row r="40" spans="1:10" ht="11.25" customHeight="1">
      <c r="A40" s="16" t="s">
        <v>182</v>
      </c>
      <c r="B40" s="70"/>
      <c r="C40" s="71"/>
      <c r="D40" s="71"/>
      <c r="E40" s="16" t="s">
        <v>0</v>
      </c>
      <c r="F40" s="68" t="s">
        <v>183</v>
      </c>
      <c r="G40" s="68"/>
      <c r="H40" s="68"/>
      <c r="I40" s="68"/>
      <c r="J40" s="68"/>
    </row>
    <row r="41" spans="1:10" ht="12" customHeight="1">
      <c r="A41" s="16" t="s">
        <v>0</v>
      </c>
      <c r="B41" s="17" t="s">
        <v>135</v>
      </c>
      <c r="C41" s="63" t="s">
        <v>136</v>
      </c>
      <c r="D41" s="63"/>
      <c r="E41" s="11" t="s">
        <v>0</v>
      </c>
      <c r="F41" s="69" t="s">
        <v>184</v>
      </c>
      <c r="G41" s="69"/>
      <c r="H41" s="69"/>
      <c r="I41" s="69"/>
      <c r="J41" s="69"/>
    </row>
    <row r="42" spans="1:10" ht="36.9" customHeight="1">
      <c r="A42" s="16" t="s">
        <v>185</v>
      </c>
      <c r="B42" s="16" t="s">
        <v>0</v>
      </c>
      <c r="C42" s="11" t="s">
        <v>0</v>
      </c>
      <c r="D42" s="11" t="s">
        <v>0</v>
      </c>
      <c r="E42" s="11" t="s">
        <v>0</v>
      </c>
      <c r="F42" s="18" t="s">
        <v>186</v>
      </c>
      <c r="G42" s="10" t="s">
        <v>0</v>
      </c>
      <c r="H42" s="10" t="s">
        <v>0</v>
      </c>
      <c r="I42" s="62" t="s">
        <v>0</v>
      </c>
      <c r="J42" s="62"/>
    </row>
    <row r="43" spans="1:10" ht="24.6" customHeight="1">
      <c r="A43" s="16" t="s">
        <v>0</v>
      </c>
      <c r="B43" s="17" t="s">
        <v>135</v>
      </c>
      <c r="C43" s="63" t="s">
        <v>187</v>
      </c>
      <c r="D43" s="63"/>
      <c r="E43" s="11" t="s">
        <v>0</v>
      </c>
      <c r="F43" s="18" t="s">
        <v>0</v>
      </c>
      <c r="G43" s="17" t="s">
        <v>188</v>
      </c>
      <c r="H43" s="17" t="s">
        <v>189</v>
      </c>
      <c r="I43" s="17" t="s">
        <v>136</v>
      </c>
      <c r="J43" s="19" t="s">
        <v>190</v>
      </c>
    </row>
    <row r="44" spans="1:10" ht="24.6" customHeight="1">
      <c r="A44" s="16" t="s">
        <v>186</v>
      </c>
      <c r="B44" s="16" t="s">
        <v>0</v>
      </c>
      <c r="C44" s="11" t="s">
        <v>0</v>
      </c>
      <c r="D44" s="64" t="s">
        <v>0</v>
      </c>
      <c r="E44" s="65"/>
      <c r="F44" s="66" t="s">
        <v>137</v>
      </c>
      <c r="G44" s="66"/>
      <c r="H44" s="66"/>
      <c r="I44" s="66"/>
      <c r="J44" s="66"/>
    </row>
    <row r="45" spans="1:10" ht="24.6" customHeight="1">
      <c r="A45" s="16" t="s">
        <v>0</v>
      </c>
      <c r="B45" s="17" t="s">
        <v>188</v>
      </c>
      <c r="C45" s="17" t="s">
        <v>189</v>
      </c>
      <c r="D45" s="17" t="s">
        <v>136</v>
      </c>
      <c r="E45" s="17" t="s">
        <v>190</v>
      </c>
      <c r="F45" s="61" t="s">
        <v>0</v>
      </c>
      <c r="G45" s="61"/>
      <c r="H45" s="61"/>
      <c r="I45" s="61"/>
      <c r="J45" s="61"/>
    </row>
    <row r="46" spans="1:10" ht="18.149999999999999" customHeight="1">
      <c r="A46" s="60" t="s">
        <v>137</v>
      </c>
      <c r="B46" s="60"/>
      <c r="C46" s="60"/>
      <c r="D46" s="11" t="s">
        <v>0</v>
      </c>
      <c r="E46" s="11" t="s">
        <v>0</v>
      </c>
      <c r="F46" s="61" t="s">
        <v>0</v>
      </c>
      <c r="G46" s="61"/>
      <c r="H46" s="61"/>
      <c r="I46" s="61"/>
      <c r="J46" s="61"/>
    </row>
  </sheetData>
  <mergeCells count="59">
    <mergeCell ref="G3:J3"/>
    <mergeCell ref="G5:J5"/>
    <mergeCell ref="G7:J7"/>
    <mergeCell ref="G9:J9"/>
    <mergeCell ref="I11:J11"/>
    <mergeCell ref="G8:J8"/>
    <mergeCell ref="I10:J10"/>
    <mergeCell ref="G6:J6"/>
    <mergeCell ref="G12:J12"/>
    <mergeCell ref="A14:H14"/>
    <mergeCell ref="A15:I15"/>
    <mergeCell ref="D16:F16"/>
    <mergeCell ref="H16:I16"/>
    <mergeCell ref="A18:B18"/>
    <mergeCell ref="C18:H18"/>
    <mergeCell ref="D20:F20"/>
    <mergeCell ref="G20:I20"/>
    <mergeCell ref="A21:B21"/>
    <mergeCell ref="C21:H21"/>
    <mergeCell ref="A22:B22"/>
    <mergeCell ref="C22:H22"/>
    <mergeCell ref="A23:B23"/>
    <mergeCell ref="C23:H23"/>
    <mergeCell ref="A24:D24"/>
    <mergeCell ref="A25:D25"/>
    <mergeCell ref="A27:D27"/>
    <mergeCell ref="A29:C30"/>
    <mergeCell ref="D29:D30"/>
    <mergeCell ref="E29:E30"/>
    <mergeCell ref="F29:G29"/>
    <mergeCell ref="H29:J29"/>
    <mergeCell ref="I30:J30"/>
    <mergeCell ref="A31:C31"/>
    <mergeCell ref="I31:J31"/>
    <mergeCell ref="A32:C32"/>
    <mergeCell ref="I32:J32"/>
    <mergeCell ref="A33:C33"/>
    <mergeCell ref="I33:J33"/>
    <mergeCell ref="A34:C34"/>
    <mergeCell ref="I34:J34"/>
    <mergeCell ref="A35:C35"/>
    <mergeCell ref="I35:J35"/>
    <mergeCell ref="A36:C36"/>
    <mergeCell ref="I36:J36"/>
    <mergeCell ref="A37:C37"/>
    <mergeCell ref="I37:J37"/>
    <mergeCell ref="I38:J38"/>
    <mergeCell ref="I39:J39"/>
    <mergeCell ref="F40:J40"/>
    <mergeCell ref="C41:D41"/>
    <mergeCell ref="F41:J41"/>
    <mergeCell ref="B40:D40"/>
    <mergeCell ref="A46:C46"/>
    <mergeCell ref="F46:J46"/>
    <mergeCell ref="I42:J42"/>
    <mergeCell ref="C43:D43"/>
    <mergeCell ref="D44:E44"/>
    <mergeCell ref="F44:J44"/>
    <mergeCell ref="F45:J45"/>
  </mergeCells>
  <printOptions horizontalCentered="1"/>
  <pageMargins left="0.19685039370078741" right="0" top="0.39370078740157483" bottom="0.3937007874015748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workbookViewId="0">
      <selection activeCell="A21" sqref="A21"/>
    </sheetView>
  </sheetViews>
  <sheetFormatPr defaultRowHeight="13.2"/>
  <cols>
    <col min="1" max="1" width="142.109375" customWidth="1"/>
    <col min="2" max="2" width="23.44140625" customWidth="1"/>
  </cols>
  <sheetData>
    <row r="1" spans="1:2">
      <c r="A1" s="4" t="s">
        <v>0</v>
      </c>
    </row>
    <row r="2" spans="1:2" ht="21.45" customHeight="1">
      <c r="A2" s="53" t="s">
        <v>191</v>
      </c>
      <c r="B2" s="53"/>
    </row>
    <row r="3" spans="1:2" ht="13.2" customHeight="1">
      <c r="A3" s="54" t="s">
        <v>25</v>
      </c>
      <c r="B3" s="54"/>
    </row>
    <row r="4" spans="1:2" ht="14.25" customHeight="1">
      <c r="A4" s="5" t="s">
        <v>26</v>
      </c>
      <c r="B4" s="5" t="s">
        <v>27</v>
      </c>
    </row>
    <row r="5" spans="1:2" ht="13.5" customHeight="1">
      <c r="A5" s="55" t="s">
        <v>28</v>
      </c>
      <c r="B5" s="55" t="s">
        <v>29</v>
      </c>
    </row>
    <row r="6" spans="1:2" ht="15.15" customHeight="1">
      <c r="A6" s="56" t="s">
        <v>0</v>
      </c>
      <c r="B6" s="56" t="s">
        <v>0</v>
      </c>
    </row>
    <row r="7" spans="1:2" ht="14.4" customHeight="1">
      <c r="A7" s="7" t="s">
        <v>192</v>
      </c>
      <c r="B7" s="8">
        <v>0</v>
      </c>
    </row>
    <row r="8" spans="1:2" ht="28.95" customHeight="1">
      <c r="A8" s="7" t="s">
        <v>193</v>
      </c>
      <c r="B8" s="8">
        <v>0</v>
      </c>
    </row>
    <row r="9" spans="1:2" ht="14.4" customHeight="1">
      <c r="A9" s="7" t="s">
        <v>194</v>
      </c>
      <c r="B9" s="8">
        <v>0</v>
      </c>
    </row>
    <row r="19" spans="1:1">
      <c r="A19" t="s">
        <v>204</v>
      </c>
    </row>
  </sheetData>
  <mergeCells count="4">
    <mergeCell ref="A2:B2"/>
    <mergeCell ref="A3:B3"/>
    <mergeCell ref="A5:A6"/>
    <mergeCell ref="B5:B6"/>
  </mergeCells>
  <printOptions horizontalCentered="1"/>
  <pageMargins left="0.19685039370078741" right="0" top="0.39370078740157483" bottom="0.3937007874015748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Table1</vt:lpstr>
      <vt:lpstr>Table2</vt:lpstr>
      <vt:lpstr>Table4</vt:lpstr>
      <vt:lpstr>Table8</vt:lpstr>
      <vt:lpstr>Table5</vt:lpstr>
      <vt:lpstr>Table6</vt:lpstr>
      <vt:lpstr>Table9</vt:lpstr>
      <vt:lpstr>Table1!Заголовки_для_печати</vt:lpstr>
      <vt:lpstr>Table4!Заголовки_для_печати</vt:lpstr>
      <vt:lpstr>Table8!Заголовки_для_печати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2017-02-27T16:40:35Z</dcterms:modified>
</cp:coreProperties>
</file>